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п\Desktop\6 Задача о совпадениях\"/>
    </mc:Choice>
  </mc:AlternateContent>
  <bookViews>
    <workbookView xWindow="0" yWindow="0" windowWidth="20490" windowHeight="7755"/>
  </bookViews>
  <sheets>
    <sheet name="P(B0)" sheetId="2" r:id="rId1"/>
    <sheet name="Общий" sheetId="1" r:id="rId2"/>
  </sheets>
  <calcPr calcId="152511"/>
</workbook>
</file>

<file path=xl/calcChain.xml><?xml version="1.0" encoding="utf-8"?>
<calcChain xmlns="http://schemas.openxmlformats.org/spreadsheetml/2006/main">
  <c r="N15" i="1" l="1"/>
  <c r="M14" i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C5" i="2"/>
  <c r="D5" i="2" s="1"/>
  <c r="C6" i="2" l="1"/>
  <c r="C7" i="2" s="1"/>
  <c r="C8" i="2"/>
  <c r="D7" i="2"/>
  <c r="D6" i="2"/>
  <c r="L13" i="1"/>
  <c r="K12" i="1"/>
  <c r="J11" i="1"/>
  <c r="I10" i="1"/>
  <c r="H9" i="1"/>
  <c r="E6" i="1"/>
  <c r="G8" i="1"/>
  <c r="F7" i="1"/>
  <c r="D6" i="1"/>
  <c r="I11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E7" i="1" l="1"/>
  <c r="J12" i="1"/>
  <c r="K13" i="1"/>
  <c r="F8" i="1"/>
  <c r="D7" i="1"/>
  <c r="E8" i="1" s="1"/>
  <c r="N16" i="1"/>
  <c r="M15" i="1"/>
  <c r="L14" i="1"/>
  <c r="G9" i="1"/>
  <c r="H10" i="1"/>
  <c r="D8" i="2"/>
  <c r="C9" i="2"/>
  <c r="D8" i="1" l="1"/>
  <c r="K14" i="1"/>
  <c r="N17" i="1"/>
  <c r="M16" i="1"/>
  <c r="L15" i="1"/>
  <c r="F9" i="1"/>
  <c r="G10" i="1"/>
  <c r="H11" i="1"/>
  <c r="I12" i="1"/>
  <c r="J13" i="1"/>
  <c r="C10" i="2"/>
  <c r="D9" i="2"/>
  <c r="D9" i="1" l="1"/>
  <c r="J14" i="1"/>
  <c r="L16" i="1"/>
  <c r="K15" i="1"/>
  <c r="N18" i="1"/>
  <c r="M17" i="1"/>
  <c r="E9" i="1"/>
  <c r="F10" i="1"/>
  <c r="I13" i="1"/>
  <c r="G11" i="1"/>
  <c r="H12" i="1"/>
  <c r="C11" i="2"/>
  <c r="D10" i="2"/>
  <c r="D10" i="1" l="1"/>
  <c r="M18" i="1"/>
  <c r="I14" i="1"/>
  <c r="L17" i="1"/>
  <c r="K16" i="1"/>
  <c r="N19" i="1"/>
  <c r="J15" i="1"/>
  <c r="H13" i="1"/>
  <c r="E10" i="1"/>
  <c r="F11" i="1"/>
  <c r="G12" i="1"/>
  <c r="C12" i="2"/>
  <c r="D11" i="2"/>
  <c r="D11" i="1" l="1"/>
  <c r="N21" i="1" s="1"/>
  <c r="M19" i="1"/>
  <c r="I15" i="1"/>
  <c r="L18" i="1"/>
  <c r="K17" i="1"/>
  <c r="N20" i="1"/>
  <c r="J16" i="1"/>
  <c r="H14" i="1"/>
  <c r="G13" i="1"/>
  <c r="F12" i="1"/>
  <c r="E11" i="1"/>
  <c r="C13" i="2"/>
  <c r="D12" i="2"/>
  <c r="D12" i="1" l="1"/>
  <c r="J17" i="1"/>
  <c r="L19" i="1"/>
  <c r="H15" i="1"/>
  <c r="K18" i="1"/>
  <c r="G14" i="1"/>
  <c r="M20" i="1"/>
  <c r="I16" i="1"/>
  <c r="F13" i="1"/>
  <c r="E12" i="1"/>
  <c r="D13" i="2"/>
  <c r="C14" i="2"/>
  <c r="M21" i="1" l="1"/>
  <c r="N22" i="1"/>
  <c r="D13" i="1"/>
  <c r="F14" i="1"/>
  <c r="L20" i="1"/>
  <c r="H16" i="1"/>
  <c r="G15" i="1"/>
  <c r="J18" i="1"/>
  <c r="I17" i="1"/>
  <c r="K19" i="1"/>
  <c r="E13" i="1"/>
  <c r="C15" i="2"/>
  <c r="D14" i="2"/>
  <c r="N23" i="1" l="1"/>
  <c r="M22" i="1"/>
  <c r="L21" i="1"/>
  <c r="D14" i="1"/>
  <c r="J19" i="1"/>
  <c r="F15" i="1"/>
  <c r="K20" i="1"/>
  <c r="G16" i="1"/>
  <c r="I18" i="1"/>
  <c r="E14" i="1"/>
  <c r="H17" i="1"/>
  <c r="C16" i="2"/>
  <c r="D15" i="2"/>
  <c r="M23" i="1" l="1"/>
  <c r="L22" i="1"/>
  <c r="N24" i="1"/>
  <c r="K21" i="1"/>
  <c r="D15" i="1"/>
  <c r="I19" i="1"/>
  <c r="G17" i="1"/>
  <c r="J20" i="1"/>
  <c r="H18" i="1"/>
  <c r="F16" i="1"/>
  <c r="E15" i="1"/>
  <c r="D16" i="2"/>
  <c r="C17" i="2"/>
  <c r="N25" i="1" l="1"/>
  <c r="K22" i="1"/>
  <c r="M24" i="1"/>
  <c r="J21" i="1"/>
  <c r="L23" i="1"/>
  <c r="D16" i="1"/>
  <c r="F17" i="1"/>
  <c r="H19" i="1"/>
  <c r="G18" i="1"/>
  <c r="I20" i="1"/>
  <c r="E16" i="1"/>
  <c r="C18" i="2"/>
  <c r="D17" i="2"/>
  <c r="M25" i="1" l="1"/>
  <c r="J22" i="1"/>
  <c r="L24" i="1"/>
  <c r="I21" i="1"/>
  <c r="K23" i="1"/>
  <c r="D17" i="1"/>
  <c r="F18" i="1"/>
  <c r="E17" i="1"/>
  <c r="G19" i="1"/>
  <c r="H20" i="1"/>
  <c r="C19" i="2"/>
  <c r="D18" i="2"/>
  <c r="I22" i="1" l="1"/>
  <c r="K24" i="1"/>
  <c r="H21" i="1"/>
  <c r="J23" i="1"/>
  <c r="L25" i="1"/>
  <c r="D18" i="1"/>
  <c r="E18" i="1"/>
  <c r="G20" i="1"/>
  <c r="F19" i="1"/>
  <c r="C20" i="2"/>
  <c r="D20" i="2" s="1"/>
  <c r="D19" i="2"/>
  <c r="J24" i="1" l="1"/>
  <c r="G21" i="1"/>
  <c r="I23" i="1"/>
  <c r="K25" i="1"/>
  <c r="H22" i="1"/>
  <c r="D19" i="1"/>
  <c r="E19" i="1"/>
  <c r="F20" i="1"/>
  <c r="I24" i="1" l="1"/>
  <c r="F21" i="1"/>
  <c r="H23" i="1"/>
  <c r="J25" i="1"/>
  <c r="G22" i="1"/>
  <c r="D20" i="1"/>
  <c r="E20" i="1"/>
  <c r="E21" i="1" l="1"/>
  <c r="G23" i="1"/>
  <c r="I25" i="1"/>
  <c r="H24" i="1"/>
  <c r="F22" i="1"/>
  <c r="D21" i="1"/>
  <c r="F23" i="1" l="1"/>
  <c r="H25" i="1"/>
  <c r="D22" i="1"/>
  <c r="E22" i="1"/>
  <c r="G24" i="1"/>
  <c r="E23" i="1" l="1"/>
  <c r="G25" i="1"/>
  <c r="D23" i="1"/>
  <c r="F24" i="1"/>
  <c r="F25" i="1" l="1"/>
  <c r="D24" i="1"/>
  <c r="E24" i="1"/>
  <c r="E25" i="1" l="1"/>
  <c r="D25" i="1"/>
</calcChain>
</file>

<file path=xl/sharedStrings.xml><?xml version="1.0" encoding="utf-8"?>
<sst xmlns="http://schemas.openxmlformats.org/spreadsheetml/2006/main" count="8" uniqueCount="7">
  <si>
    <t xml:space="preserve">Задача о совпадениях </t>
  </si>
  <si>
    <t>n</t>
  </si>
  <si>
    <t>n\k</t>
  </si>
  <si>
    <t>P(B0)</t>
  </si>
  <si>
    <t xml:space="preserve">- область, где n-k&gt;10, а потому отличий практически  нет </t>
  </si>
  <si>
    <t>в силу малости различия между p_n-k_0 и 1/е</t>
  </si>
  <si>
    <t>P(B&gt;0)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</si>
</sst>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"/>
    <numFmt numFmtId="165" formatCode="0.00000000000000"/>
    <numFmt numFmtId="166" formatCode="0.00000000"/>
  </numFmts>
  <fonts count="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165" fontId="0" fillId="0" borderId="1" xfId="0" applyNumberFormat="1" applyBorder="1"/>
    <xf numFmtId="0" fontId="0" fillId="0" borderId="6" xfId="0" applyBorder="1"/>
    <xf numFmtId="165" fontId="0" fillId="0" borderId="6" xfId="0" applyNumberFormat="1" applyBorder="1"/>
    <xf numFmtId="0" fontId="0" fillId="3" borderId="2" xfId="0" applyFill="1" applyBorder="1" applyAlignment="1">
      <alignment horizontal="center" vertical="center"/>
    </xf>
    <xf numFmtId="0" fontId="0" fillId="3" borderId="5" xfId="0" applyFill="1" applyBorder="1"/>
    <xf numFmtId="0" fontId="0" fillId="3" borderId="7" xfId="0" applyFill="1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166" fontId="0" fillId="0" borderId="0" xfId="0" applyNumberFormat="1"/>
    <xf numFmtId="166" fontId="0" fillId="0" borderId="1" xfId="0" applyNumberFormat="1" applyBorder="1"/>
    <xf numFmtId="166" fontId="0" fillId="0" borderId="6" xfId="0" applyNumberFormat="1" applyBorder="1"/>
    <xf numFmtId="0" fontId="0" fillId="4" borderId="3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164" fontId="0" fillId="5" borderId="1" xfId="0" applyNumberFormat="1" applyFill="1" applyBorder="1"/>
    <xf numFmtId="164" fontId="0" fillId="5" borderId="8" xfId="0" applyNumberFormat="1" applyFill="1" applyBorder="1"/>
    <xf numFmtId="166" fontId="0" fillId="5" borderId="0" xfId="0" applyNumberFormat="1" applyFill="1"/>
    <xf numFmtId="166" fontId="0" fillId="0" borderId="0" xfId="0" quotePrefix="1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145" zoomScaleNormal="145" workbookViewId="0">
      <selection activeCell="D3" sqref="D3"/>
    </sheetView>
  </sheetViews>
  <sheetFormatPr defaultRowHeight="15.75" x14ac:dyDescent="0.25"/>
  <cols>
    <col min="1" max="1" width="0.875" customWidth="1"/>
    <col min="2" max="2" width="5" customWidth="1"/>
    <col min="3" max="3" width="19.125" customWidth="1"/>
    <col min="4" max="4" width="19.5" customWidth="1"/>
  </cols>
  <sheetData>
    <row r="1" spans="1:4" x14ac:dyDescent="0.25">
      <c r="B1" s="1" t="s">
        <v>0</v>
      </c>
    </row>
    <row r="2" spans="1:4" ht="16.5" thickBot="1" x14ac:dyDescent="0.3">
      <c r="A2" s="1"/>
    </row>
    <row r="3" spans="1:4" x14ac:dyDescent="0.25">
      <c r="B3" s="6" t="s">
        <v>1</v>
      </c>
      <c r="C3" s="9" t="s">
        <v>3</v>
      </c>
      <c r="D3" s="10" t="s">
        <v>6</v>
      </c>
    </row>
    <row r="4" spans="1:4" ht="1.9" customHeight="1" x14ac:dyDescent="0.25">
      <c r="B4" s="7"/>
      <c r="C4" s="2">
        <v>1</v>
      </c>
      <c r="D4" s="4"/>
    </row>
    <row r="5" spans="1:4" x14ac:dyDescent="0.25">
      <c r="A5">
        <v>-1</v>
      </c>
      <c r="B5" s="7">
        <v>1</v>
      </c>
      <c r="C5" s="3">
        <f t="shared" ref="C5:C20" si="0">C4+A5/FACT(B5)</f>
        <v>0</v>
      </c>
      <c r="D5" s="5">
        <f>1-C5</f>
        <v>1</v>
      </c>
    </row>
    <row r="6" spans="1:4" x14ac:dyDescent="0.25">
      <c r="A6">
        <f>-A5</f>
        <v>1</v>
      </c>
      <c r="B6" s="7">
        <v>2</v>
      </c>
      <c r="C6" s="3">
        <f t="shared" si="0"/>
        <v>0.5</v>
      </c>
      <c r="D6" s="5">
        <f t="shared" ref="D6:D20" si="1">1-C6</f>
        <v>0.5</v>
      </c>
    </row>
    <row r="7" spans="1:4" x14ac:dyDescent="0.25">
      <c r="A7">
        <f t="shared" ref="A7:A20" si="2">-A6</f>
        <v>-1</v>
      </c>
      <c r="B7" s="7">
        <v>3</v>
      </c>
      <c r="C7" s="3">
        <f t="shared" si="0"/>
        <v>0.33333333333333337</v>
      </c>
      <c r="D7" s="5">
        <f t="shared" si="1"/>
        <v>0.66666666666666663</v>
      </c>
    </row>
    <row r="8" spans="1:4" x14ac:dyDescent="0.25">
      <c r="A8">
        <f t="shared" si="2"/>
        <v>1</v>
      </c>
      <c r="B8" s="7">
        <v>4</v>
      </c>
      <c r="C8" s="3">
        <f t="shared" si="0"/>
        <v>0.37500000000000006</v>
      </c>
      <c r="D8" s="5">
        <f t="shared" si="1"/>
        <v>0.625</v>
      </c>
    </row>
    <row r="9" spans="1:4" x14ac:dyDescent="0.25">
      <c r="A9">
        <f t="shared" si="2"/>
        <v>-1</v>
      </c>
      <c r="B9" s="7">
        <v>5</v>
      </c>
      <c r="C9" s="3">
        <f t="shared" si="0"/>
        <v>0.3666666666666667</v>
      </c>
      <c r="D9" s="5">
        <f t="shared" si="1"/>
        <v>0.6333333333333333</v>
      </c>
    </row>
    <row r="10" spans="1:4" x14ac:dyDescent="0.25">
      <c r="A10">
        <f t="shared" si="2"/>
        <v>1</v>
      </c>
      <c r="B10" s="7">
        <v>6</v>
      </c>
      <c r="C10" s="3">
        <f t="shared" si="0"/>
        <v>0.36805555555555558</v>
      </c>
      <c r="D10" s="5">
        <f t="shared" si="1"/>
        <v>0.63194444444444442</v>
      </c>
    </row>
    <row r="11" spans="1:4" x14ac:dyDescent="0.25">
      <c r="A11">
        <f t="shared" si="2"/>
        <v>-1</v>
      </c>
      <c r="B11" s="7">
        <v>7</v>
      </c>
      <c r="C11" s="3">
        <f t="shared" si="0"/>
        <v>0.36785714285714288</v>
      </c>
      <c r="D11" s="5">
        <f t="shared" si="1"/>
        <v>0.63214285714285712</v>
      </c>
    </row>
    <row r="12" spans="1:4" x14ac:dyDescent="0.25">
      <c r="A12">
        <f t="shared" si="2"/>
        <v>1</v>
      </c>
      <c r="B12" s="7">
        <v>8</v>
      </c>
      <c r="C12" s="3">
        <f t="shared" si="0"/>
        <v>0.3678819444444445</v>
      </c>
      <c r="D12" s="5">
        <f t="shared" si="1"/>
        <v>0.63211805555555545</v>
      </c>
    </row>
    <row r="13" spans="1:4" x14ac:dyDescent="0.25">
      <c r="A13">
        <f t="shared" si="2"/>
        <v>-1</v>
      </c>
      <c r="B13" s="7">
        <v>9</v>
      </c>
      <c r="C13" s="3">
        <f t="shared" si="0"/>
        <v>0.36787918871252212</v>
      </c>
      <c r="D13" s="5">
        <f t="shared" si="1"/>
        <v>0.63212081128747788</v>
      </c>
    </row>
    <row r="14" spans="1:4" x14ac:dyDescent="0.25">
      <c r="A14">
        <f t="shared" si="2"/>
        <v>1</v>
      </c>
      <c r="B14" s="7">
        <v>10</v>
      </c>
      <c r="C14" s="3">
        <f t="shared" si="0"/>
        <v>0.36787946428571439</v>
      </c>
      <c r="D14" s="5">
        <f t="shared" si="1"/>
        <v>0.63212053571428561</v>
      </c>
    </row>
    <row r="15" spans="1:4" x14ac:dyDescent="0.25">
      <c r="A15">
        <f t="shared" si="2"/>
        <v>-1</v>
      </c>
      <c r="B15" s="7">
        <v>11</v>
      </c>
      <c r="C15" s="3">
        <f t="shared" si="0"/>
        <v>0.367879439233606</v>
      </c>
      <c r="D15" s="5">
        <f t="shared" si="1"/>
        <v>0.632120560766394</v>
      </c>
    </row>
    <row r="16" spans="1:4" x14ac:dyDescent="0.25">
      <c r="A16">
        <f t="shared" si="2"/>
        <v>1</v>
      </c>
      <c r="B16" s="7">
        <v>12</v>
      </c>
      <c r="C16" s="3">
        <f t="shared" si="0"/>
        <v>0.3678794413212817</v>
      </c>
      <c r="D16" s="5">
        <f t="shared" si="1"/>
        <v>0.6321205586787183</v>
      </c>
    </row>
    <row r="17" spans="1:4" x14ac:dyDescent="0.25">
      <c r="A17">
        <f t="shared" si="2"/>
        <v>-1</v>
      </c>
      <c r="B17" s="7">
        <v>13</v>
      </c>
      <c r="C17" s="3">
        <f t="shared" si="0"/>
        <v>0.36787944116069127</v>
      </c>
      <c r="D17" s="5">
        <f t="shared" si="1"/>
        <v>0.63212055883930873</v>
      </c>
    </row>
    <row r="18" spans="1:4" x14ac:dyDescent="0.25">
      <c r="A18">
        <f t="shared" si="2"/>
        <v>1</v>
      </c>
      <c r="B18" s="7">
        <v>14</v>
      </c>
      <c r="C18" s="3">
        <f t="shared" si="0"/>
        <v>0.36787944117216204</v>
      </c>
      <c r="D18" s="5">
        <f t="shared" si="1"/>
        <v>0.63212055882783802</v>
      </c>
    </row>
    <row r="19" spans="1:4" x14ac:dyDescent="0.25">
      <c r="A19">
        <f t="shared" si="2"/>
        <v>-1</v>
      </c>
      <c r="B19" s="7">
        <v>15</v>
      </c>
      <c r="C19" s="3">
        <f t="shared" si="0"/>
        <v>0.36787944117139731</v>
      </c>
      <c r="D19" s="5">
        <f t="shared" si="1"/>
        <v>0.63212055882860274</v>
      </c>
    </row>
    <row r="20" spans="1:4" x14ac:dyDescent="0.25">
      <c r="A20">
        <f t="shared" si="2"/>
        <v>1</v>
      </c>
      <c r="B20" s="7">
        <v>16</v>
      </c>
      <c r="C20" s="3">
        <f t="shared" si="0"/>
        <v>0.36787944117144511</v>
      </c>
      <c r="D20" s="5">
        <f t="shared" si="1"/>
        <v>0.63212055882855489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115" zoomScaleNormal="115" workbookViewId="0">
      <selection activeCell="E8" sqref="E8"/>
    </sheetView>
  </sheetViews>
  <sheetFormatPr defaultRowHeight="15.75" x14ac:dyDescent="0.25"/>
  <cols>
    <col min="1" max="2" width="0.625" customWidth="1"/>
    <col min="4" max="13" width="10.75" style="14" customWidth="1"/>
    <col min="14" max="14" width="12.125" style="14" customWidth="1"/>
  </cols>
  <sheetData>
    <row r="1" spans="1:14" x14ac:dyDescent="0.25">
      <c r="C1" s="1" t="s">
        <v>0</v>
      </c>
    </row>
    <row r="2" spans="1:14" ht="16.5" thickBot="1" x14ac:dyDescent="0.3">
      <c r="A2" s="1"/>
      <c r="B2" s="1"/>
    </row>
    <row r="3" spans="1:14" x14ac:dyDescent="0.25">
      <c r="C3" s="6" t="s">
        <v>2</v>
      </c>
      <c r="D3" s="17">
        <v>0</v>
      </c>
      <c r="E3" s="17">
        <v>1</v>
      </c>
      <c r="F3" s="17">
        <v>2</v>
      </c>
      <c r="G3" s="17">
        <v>3</v>
      </c>
      <c r="H3" s="17">
        <v>4</v>
      </c>
      <c r="I3" s="17">
        <v>5</v>
      </c>
      <c r="J3" s="17">
        <v>6</v>
      </c>
      <c r="K3" s="17">
        <v>7</v>
      </c>
      <c r="L3" s="17">
        <v>8</v>
      </c>
      <c r="M3" s="17">
        <v>9</v>
      </c>
      <c r="N3" s="18">
        <v>10</v>
      </c>
    </row>
    <row r="4" spans="1:14" ht="0.6" customHeight="1" x14ac:dyDescent="0.25">
      <c r="C4" s="7"/>
      <c r="D4" s="15">
        <v>1</v>
      </c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17.45" customHeight="1" x14ac:dyDescent="0.25">
      <c r="C5" s="7">
        <v>0</v>
      </c>
      <c r="D5" s="11">
        <v>1</v>
      </c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x14ac:dyDescent="0.25">
      <c r="A6">
        <v>-1</v>
      </c>
      <c r="C6" s="7">
        <v>1</v>
      </c>
      <c r="D6" s="11">
        <f>D4+A6/FACT(C6)</f>
        <v>0</v>
      </c>
      <c r="E6" s="11">
        <f t="shared" ref="E6:E20" si="0">VLOOKUP($C6-E$3,$C$5:$D$24,2)/FACT(E$3)</f>
        <v>1</v>
      </c>
      <c r="F6" s="11"/>
      <c r="G6" s="11"/>
      <c r="H6" s="11"/>
      <c r="I6" s="11"/>
      <c r="J6" s="11"/>
      <c r="K6" s="11"/>
      <c r="L6" s="11"/>
      <c r="M6" s="11"/>
      <c r="N6" s="12"/>
    </row>
    <row r="7" spans="1:14" x14ac:dyDescent="0.25">
      <c r="A7">
        <f>-A6</f>
        <v>1</v>
      </c>
      <c r="C7" s="7">
        <v>2</v>
      </c>
      <c r="D7" s="11">
        <f t="shared" ref="D7:D25" si="1">D6+A7/FACT(C7)</f>
        <v>0.5</v>
      </c>
      <c r="E7" s="11">
        <f t="shared" si="0"/>
        <v>0</v>
      </c>
      <c r="F7" s="11">
        <f t="shared" ref="F7:F20" si="2">VLOOKUP($C7-F$3,$C$5:$D$24,2)/FACT(F$3)</f>
        <v>0.5</v>
      </c>
      <c r="G7" s="11"/>
      <c r="H7" s="11"/>
      <c r="I7" s="11"/>
      <c r="J7" s="11"/>
      <c r="K7" s="11"/>
      <c r="L7" s="11"/>
      <c r="M7" s="11"/>
      <c r="N7" s="12"/>
    </row>
    <row r="8" spans="1:14" x14ac:dyDescent="0.25">
      <c r="A8">
        <f t="shared" ref="A8:A25" si="3">-A7</f>
        <v>-1</v>
      </c>
      <c r="C8" s="7">
        <v>3</v>
      </c>
      <c r="D8" s="11">
        <f t="shared" si="1"/>
        <v>0.33333333333333337</v>
      </c>
      <c r="E8" s="11">
        <f>VLOOKUP($C8-E$3,$C$5:$D$24,2)/FACT(E$3)</f>
        <v>0.5</v>
      </c>
      <c r="F8" s="11">
        <f t="shared" si="2"/>
        <v>0</v>
      </c>
      <c r="G8" s="11">
        <f t="shared" ref="G8:G20" si="4">VLOOKUP($C8-G$3,$C$5:$D$24,2)/FACT(G$3)</f>
        <v>0.16666666666666666</v>
      </c>
      <c r="H8" s="11"/>
      <c r="I8" s="11"/>
      <c r="J8" s="11"/>
      <c r="K8" s="11"/>
      <c r="L8" s="11"/>
      <c r="M8" s="11"/>
      <c r="N8" s="12"/>
    </row>
    <row r="9" spans="1:14" x14ac:dyDescent="0.25">
      <c r="A9">
        <f t="shared" si="3"/>
        <v>1</v>
      </c>
      <c r="C9" s="7">
        <v>4</v>
      </c>
      <c r="D9" s="11">
        <f t="shared" si="1"/>
        <v>0.37500000000000006</v>
      </c>
      <c r="E9" s="11">
        <f t="shared" si="0"/>
        <v>0.33333333333333337</v>
      </c>
      <c r="F9" s="11">
        <f t="shared" si="2"/>
        <v>0.25</v>
      </c>
      <c r="G9" s="11">
        <f t="shared" si="4"/>
        <v>0</v>
      </c>
      <c r="H9" s="11">
        <f t="shared" ref="H9:H20" si="5">VLOOKUP($C9-H$3,$C$5:$D$24,2)/FACT(H$3)</f>
        <v>4.1666666666666664E-2</v>
      </c>
      <c r="I9" s="11"/>
      <c r="J9" s="11"/>
      <c r="K9" s="11"/>
      <c r="L9" s="11"/>
      <c r="M9" s="11"/>
      <c r="N9" s="12"/>
    </row>
    <row r="10" spans="1:14" x14ac:dyDescent="0.25">
      <c r="A10">
        <f t="shared" si="3"/>
        <v>-1</v>
      </c>
      <c r="C10" s="7">
        <v>5</v>
      </c>
      <c r="D10" s="11">
        <f t="shared" si="1"/>
        <v>0.3666666666666667</v>
      </c>
      <c r="E10" s="11">
        <f t="shared" si="0"/>
        <v>0.37500000000000006</v>
      </c>
      <c r="F10" s="11">
        <f t="shared" si="2"/>
        <v>0.16666666666666669</v>
      </c>
      <c r="G10" s="11">
        <f t="shared" si="4"/>
        <v>8.3333333333333329E-2</v>
      </c>
      <c r="H10" s="11">
        <f t="shared" si="5"/>
        <v>0</v>
      </c>
      <c r="I10" s="11">
        <f t="shared" ref="I10:I20" si="6">VLOOKUP($C10-I$3,$C$5:$D$24,2)/FACT(I$3)</f>
        <v>8.3333333333333332E-3</v>
      </c>
      <c r="J10" s="11"/>
      <c r="K10" s="11"/>
      <c r="L10" s="11"/>
      <c r="M10" s="11"/>
      <c r="N10" s="12"/>
    </row>
    <row r="11" spans="1:14" x14ac:dyDescent="0.25">
      <c r="A11">
        <f t="shared" si="3"/>
        <v>1</v>
      </c>
      <c r="C11" s="7">
        <v>6</v>
      </c>
      <c r="D11" s="11">
        <f t="shared" si="1"/>
        <v>0.36805555555555558</v>
      </c>
      <c r="E11" s="11">
        <f t="shared" si="0"/>
        <v>0.3666666666666667</v>
      </c>
      <c r="F11" s="11">
        <f t="shared" si="2"/>
        <v>0.18750000000000003</v>
      </c>
      <c r="G11" s="11">
        <f t="shared" si="4"/>
        <v>5.5555555555555559E-2</v>
      </c>
      <c r="H11" s="11">
        <f t="shared" si="5"/>
        <v>2.0833333333333332E-2</v>
      </c>
      <c r="I11" s="11">
        <f t="shared" si="6"/>
        <v>0</v>
      </c>
      <c r="J11" s="11">
        <f t="shared" ref="J11:J20" si="7">VLOOKUP($C11-J$3,$C$5:$D$24,2)/FACT(J$3)</f>
        <v>1.3888888888888889E-3</v>
      </c>
      <c r="K11" s="11"/>
      <c r="L11" s="11"/>
      <c r="M11" s="11"/>
      <c r="N11" s="12"/>
    </row>
    <row r="12" spans="1:14" x14ac:dyDescent="0.25">
      <c r="A12">
        <f t="shared" si="3"/>
        <v>-1</v>
      </c>
      <c r="C12" s="7">
        <v>7</v>
      </c>
      <c r="D12" s="11">
        <f t="shared" si="1"/>
        <v>0.36785714285714288</v>
      </c>
      <c r="E12" s="11">
        <f t="shared" si="0"/>
        <v>0.36805555555555558</v>
      </c>
      <c r="F12" s="11">
        <f t="shared" si="2"/>
        <v>0.18333333333333335</v>
      </c>
      <c r="G12" s="11">
        <f t="shared" si="4"/>
        <v>6.2500000000000014E-2</v>
      </c>
      <c r="H12" s="11">
        <f t="shared" si="5"/>
        <v>1.388888888888889E-2</v>
      </c>
      <c r="I12" s="11">
        <f t="shared" si="6"/>
        <v>4.1666666666666666E-3</v>
      </c>
      <c r="J12" s="11">
        <f t="shared" si="7"/>
        <v>0</v>
      </c>
      <c r="K12" s="11">
        <f t="shared" ref="K12:K20" si="8">VLOOKUP($C12-K$3,$C$5:$D$24,2)/FACT(K$3)</f>
        <v>1.9841269841269841E-4</v>
      </c>
      <c r="L12" s="11"/>
      <c r="M12" s="11"/>
      <c r="N12" s="12"/>
    </row>
    <row r="13" spans="1:14" x14ac:dyDescent="0.25">
      <c r="A13">
        <f t="shared" si="3"/>
        <v>1</v>
      </c>
      <c r="C13" s="7">
        <v>8</v>
      </c>
      <c r="D13" s="11">
        <f t="shared" si="1"/>
        <v>0.3678819444444445</v>
      </c>
      <c r="E13" s="11">
        <f t="shared" si="0"/>
        <v>0.36785714285714288</v>
      </c>
      <c r="F13" s="11">
        <f t="shared" si="2"/>
        <v>0.18402777777777779</v>
      </c>
      <c r="G13" s="11">
        <f t="shared" si="4"/>
        <v>6.1111111111111116E-2</v>
      </c>
      <c r="H13" s="11">
        <f t="shared" si="5"/>
        <v>1.5625000000000003E-2</v>
      </c>
      <c r="I13" s="11">
        <f t="shared" si="6"/>
        <v>2.7777777777777779E-3</v>
      </c>
      <c r="J13" s="11">
        <f t="shared" si="7"/>
        <v>6.9444444444444447E-4</v>
      </c>
      <c r="K13" s="11">
        <f t="shared" si="8"/>
        <v>0</v>
      </c>
      <c r="L13" s="11">
        <f t="shared" ref="L13:L20" si="9">VLOOKUP($C13-L$3,$C$5:$D$24,2)/FACT(L$3)</f>
        <v>2.4801587301587302E-5</v>
      </c>
      <c r="M13" s="11"/>
      <c r="N13" s="12"/>
    </row>
    <row r="14" spans="1:14" x14ac:dyDescent="0.25">
      <c r="A14">
        <f t="shared" si="3"/>
        <v>-1</v>
      </c>
      <c r="C14" s="7">
        <v>9</v>
      </c>
      <c r="D14" s="11">
        <f t="shared" si="1"/>
        <v>0.36787918871252212</v>
      </c>
      <c r="E14" s="11">
        <f t="shared" si="0"/>
        <v>0.3678819444444445</v>
      </c>
      <c r="F14" s="11">
        <f t="shared" si="2"/>
        <v>0.18392857142857144</v>
      </c>
      <c r="G14" s="11">
        <f t="shared" si="4"/>
        <v>6.1342592592592594E-2</v>
      </c>
      <c r="H14" s="11">
        <f t="shared" si="5"/>
        <v>1.5277777777777779E-2</v>
      </c>
      <c r="I14" s="11">
        <f t="shared" si="6"/>
        <v>3.1250000000000006E-3</v>
      </c>
      <c r="J14" s="11">
        <f t="shared" si="7"/>
        <v>4.6296296296296303E-4</v>
      </c>
      <c r="K14" s="11">
        <f t="shared" si="8"/>
        <v>9.9206349206349206E-5</v>
      </c>
      <c r="L14" s="11">
        <f t="shared" si="9"/>
        <v>0</v>
      </c>
      <c r="M14" s="11">
        <f t="shared" ref="M14:M20" si="10">VLOOKUP($C14-M$3,$C$5:$D$24,2)/FACT(M$3)</f>
        <v>2.7557319223985893E-6</v>
      </c>
      <c r="N14" s="12"/>
    </row>
    <row r="15" spans="1:14" x14ac:dyDescent="0.25">
      <c r="A15">
        <f t="shared" si="3"/>
        <v>1</v>
      </c>
      <c r="C15" s="7">
        <v>10</v>
      </c>
      <c r="D15" s="11">
        <f t="shared" si="1"/>
        <v>0.36787946428571439</v>
      </c>
      <c r="E15" s="11">
        <f t="shared" si="0"/>
        <v>0.36787918871252212</v>
      </c>
      <c r="F15" s="11">
        <f t="shared" si="2"/>
        <v>0.18394097222222225</v>
      </c>
      <c r="G15" s="11">
        <f t="shared" si="4"/>
        <v>6.1309523809523814E-2</v>
      </c>
      <c r="H15" s="11">
        <f t="shared" si="5"/>
        <v>1.5335648148148149E-2</v>
      </c>
      <c r="I15" s="11">
        <f t="shared" si="6"/>
        <v>3.0555555555555557E-3</v>
      </c>
      <c r="J15" s="11">
        <f t="shared" si="7"/>
        <v>5.2083333333333343E-4</v>
      </c>
      <c r="K15" s="11">
        <f t="shared" si="8"/>
        <v>6.6137566137566142E-5</v>
      </c>
      <c r="L15" s="11">
        <f t="shared" si="9"/>
        <v>1.2400793650793651E-5</v>
      </c>
      <c r="M15" s="11">
        <f t="shared" si="10"/>
        <v>0</v>
      </c>
      <c r="N15" s="12">
        <f t="shared" ref="N15:N20" si="11">VLOOKUP($C15-N$3,$C$5:$D$24,2)/FACT(N$3)</f>
        <v>2.7557319223985888E-7</v>
      </c>
    </row>
    <row r="16" spans="1:14" x14ac:dyDescent="0.25">
      <c r="A16">
        <f t="shared" si="3"/>
        <v>-1</v>
      </c>
      <c r="C16" s="7">
        <v>11</v>
      </c>
      <c r="D16" s="19">
        <f t="shared" si="1"/>
        <v>0.367879439233606</v>
      </c>
      <c r="E16" s="11">
        <f t="shared" si="0"/>
        <v>0.36787946428571439</v>
      </c>
      <c r="F16" s="11">
        <f t="shared" si="2"/>
        <v>0.18393959435626106</v>
      </c>
      <c r="G16" s="11">
        <f t="shared" si="4"/>
        <v>6.1313657407407414E-2</v>
      </c>
      <c r="H16" s="11">
        <f t="shared" si="5"/>
        <v>1.5327380952380953E-2</v>
      </c>
      <c r="I16" s="11">
        <f t="shared" si="6"/>
        <v>3.0671296296296297E-3</v>
      </c>
      <c r="J16" s="11">
        <f t="shared" si="7"/>
        <v>5.0925925925925932E-4</v>
      </c>
      <c r="K16" s="11">
        <f t="shared" si="8"/>
        <v>7.4404761904761911E-5</v>
      </c>
      <c r="L16" s="11">
        <f t="shared" si="9"/>
        <v>8.2671957671957678E-6</v>
      </c>
      <c r="M16" s="11">
        <f t="shared" si="10"/>
        <v>1.3778659611992946E-6</v>
      </c>
      <c r="N16" s="12">
        <f t="shared" si="11"/>
        <v>0</v>
      </c>
    </row>
    <row r="17" spans="1:14" x14ac:dyDescent="0.25">
      <c r="A17">
        <f t="shared" si="3"/>
        <v>1</v>
      </c>
      <c r="C17" s="7">
        <v>12</v>
      </c>
      <c r="D17" s="19">
        <f t="shared" si="1"/>
        <v>0.3678794413212817</v>
      </c>
      <c r="E17" s="19">
        <f t="shared" si="0"/>
        <v>0.367879439233606</v>
      </c>
      <c r="F17" s="11">
        <f t="shared" si="2"/>
        <v>0.18393973214285719</v>
      </c>
      <c r="G17" s="11">
        <f t="shared" si="4"/>
        <v>6.1313198118753687E-2</v>
      </c>
      <c r="H17" s="11">
        <f t="shared" si="5"/>
        <v>1.5328414351851853E-2</v>
      </c>
      <c r="I17" s="11">
        <f t="shared" si="6"/>
        <v>3.0654761904761905E-3</v>
      </c>
      <c r="J17" s="11">
        <f t="shared" si="7"/>
        <v>5.1118827160493829E-4</v>
      </c>
      <c r="K17" s="11">
        <f t="shared" si="8"/>
        <v>7.275132275132276E-5</v>
      </c>
      <c r="L17" s="11">
        <f t="shared" si="9"/>
        <v>9.3005952380952389E-6</v>
      </c>
      <c r="M17" s="11">
        <f t="shared" si="10"/>
        <v>9.1857730746619649E-7</v>
      </c>
      <c r="N17" s="12">
        <f t="shared" si="11"/>
        <v>1.3778659611992944E-7</v>
      </c>
    </row>
    <row r="18" spans="1:14" x14ac:dyDescent="0.25">
      <c r="A18">
        <f t="shared" si="3"/>
        <v>-1</v>
      </c>
      <c r="C18" s="7">
        <v>13</v>
      </c>
      <c r="D18" s="19">
        <f t="shared" si="1"/>
        <v>0.36787944116069127</v>
      </c>
      <c r="E18" s="19">
        <f t="shared" si="0"/>
        <v>0.3678794413212817</v>
      </c>
      <c r="F18" s="19">
        <f t="shared" si="2"/>
        <v>0.183939719616803</v>
      </c>
      <c r="G18" s="11">
        <f t="shared" si="4"/>
        <v>6.1313244047619064E-2</v>
      </c>
      <c r="H18" s="11">
        <f t="shared" si="5"/>
        <v>1.5328299529688422E-2</v>
      </c>
      <c r="I18" s="11">
        <f t="shared" si="6"/>
        <v>3.065682870370371E-3</v>
      </c>
      <c r="J18" s="11">
        <f t="shared" si="7"/>
        <v>5.1091269841269842E-4</v>
      </c>
      <c r="K18" s="11">
        <f t="shared" si="8"/>
        <v>7.3026895943562614E-5</v>
      </c>
      <c r="L18" s="11">
        <f t="shared" si="9"/>
        <v>9.093915343915345E-6</v>
      </c>
      <c r="M18" s="11">
        <f t="shared" si="10"/>
        <v>1.033399470899471E-6</v>
      </c>
      <c r="N18" s="12">
        <f t="shared" si="11"/>
        <v>9.1857730746619641E-8</v>
      </c>
    </row>
    <row r="19" spans="1:14" x14ac:dyDescent="0.25">
      <c r="A19">
        <f t="shared" si="3"/>
        <v>1</v>
      </c>
      <c r="C19" s="7">
        <v>14</v>
      </c>
      <c r="D19" s="19">
        <f t="shared" si="1"/>
        <v>0.36787944117216204</v>
      </c>
      <c r="E19" s="19">
        <f t="shared" si="0"/>
        <v>0.36787944116069127</v>
      </c>
      <c r="F19" s="19">
        <f t="shared" si="2"/>
        <v>0.18393972066064085</v>
      </c>
      <c r="G19" s="19">
        <f t="shared" si="4"/>
        <v>6.1313239872267666E-2</v>
      </c>
      <c r="H19" s="11">
        <f t="shared" si="5"/>
        <v>1.5328311011904766E-2</v>
      </c>
      <c r="I19" s="11">
        <f t="shared" si="6"/>
        <v>3.0656599059376843E-3</v>
      </c>
      <c r="J19" s="11">
        <f t="shared" si="7"/>
        <v>5.1094714506172846E-4</v>
      </c>
      <c r="K19" s="11">
        <f t="shared" si="8"/>
        <v>7.2987528344671207E-5</v>
      </c>
      <c r="L19" s="11">
        <f t="shared" si="9"/>
        <v>9.1283619929453268E-6</v>
      </c>
      <c r="M19" s="11">
        <f t="shared" si="10"/>
        <v>1.0104350382128161E-6</v>
      </c>
      <c r="N19" s="12">
        <f t="shared" si="11"/>
        <v>1.0333994708994711E-7</v>
      </c>
    </row>
    <row r="20" spans="1:14" x14ac:dyDescent="0.25">
      <c r="A20">
        <f t="shared" si="3"/>
        <v>-1</v>
      </c>
      <c r="C20" s="7">
        <v>15</v>
      </c>
      <c r="D20" s="19">
        <f t="shared" si="1"/>
        <v>0.36787944117139731</v>
      </c>
      <c r="E20" s="19">
        <f t="shared" si="0"/>
        <v>0.36787944117216204</v>
      </c>
      <c r="F20" s="19">
        <f t="shared" si="2"/>
        <v>0.18393972058034563</v>
      </c>
      <c r="G20" s="19">
        <f t="shared" si="4"/>
        <v>6.1313240220213616E-2</v>
      </c>
      <c r="H20" s="19">
        <f t="shared" si="5"/>
        <v>1.5328309968066917E-2</v>
      </c>
      <c r="I20" s="11">
        <f t="shared" si="6"/>
        <v>3.0656622023809534E-3</v>
      </c>
      <c r="J20" s="11">
        <f t="shared" si="7"/>
        <v>5.1094331765628076E-4</v>
      </c>
      <c r="K20" s="11">
        <f t="shared" si="8"/>
        <v>7.2992449294532644E-5</v>
      </c>
      <c r="L20" s="11">
        <f t="shared" si="9"/>
        <v>9.1234410430839008E-6</v>
      </c>
      <c r="M20" s="11">
        <f t="shared" si="10"/>
        <v>1.0142624436605919E-6</v>
      </c>
      <c r="N20" s="12">
        <f t="shared" si="11"/>
        <v>1.0104350382128161E-7</v>
      </c>
    </row>
    <row r="21" spans="1:14" x14ac:dyDescent="0.25">
      <c r="A21">
        <f t="shared" si="3"/>
        <v>1</v>
      </c>
      <c r="C21" s="7">
        <v>16</v>
      </c>
      <c r="D21" s="19">
        <f t="shared" si="1"/>
        <v>0.36787944117144511</v>
      </c>
      <c r="E21" s="19">
        <f t="shared" ref="E21:N24" si="12">VLOOKUP($C21-E$3,$C$5:$D$24,2)/FACT(E$3)</f>
        <v>0.36787944117139731</v>
      </c>
      <c r="F21" s="19">
        <f t="shared" si="12"/>
        <v>0.18393972058608102</v>
      </c>
      <c r="G21" s="19">
        <f t="shared" si="12"/>
        <v>6.1313240193448547E-2</v>
      </c>
      <c r="H21" s="19">
        <f t="shared" si="12"/>
        <v>1.5328310055053404E-2</v>
      </c>
      <c r="I21" s="19">
        <f t="shared" si="12"/>
        <v>3.0656619936133833E-3</v>
      </c>
      <c r="J21" s="11">
        <f t="shared" si="12"/>
        <v>5.1094370039682553E-4</v>
      </c>
      <c r="K21" s="11">
        <f t="shared" si="12"/>
        <v>7.2991902522325815E-5</v>
      </c>
      <c r="L21" s="11">
        <f t="shared" si="12"/>
        <v>9.1240561618165806E-6</v>
      </c>
      <c r="M21" s="11">
        <f t="shared" si="12"/>
        <v>1.0137156714537667E-6</v>
      </c>
      <c r="N21" s="12">
        <f t="shared" si="12"/>
        <v>1.0142624436605919E-7</v>
      </c>
    </row>
    <row r="22" spans="1:14" x14ac:dyDescent="0.25">
      <c r="A22">
        <f t="shared" si="3"/>
        <v>-1</v>
      </c>
      <c r="C22" s="7">
        <v>17</v>
      </c>
      <c r="D22" s="19">
        <f t="shared" si="1"/>
        <v>0.36787944117144228</v>
      </c>
      <c r="E22" s="19">
        <f t="shared" si="12"/>
        <v>0.36787944117144511</v>
      </c>
      <c r="F22" s="19">
        <f t="shared" si="12"/>
        <v>0.18393972058569866</v>
      </c>
      <c r="G22" s="19">
        <f t="shared" si="12"/>
        <v>6.1313240195360337E-2</v>
      </c>
      <c r="H22" s="19">
        <f t="shared" si="12"/>
        <v>1.5328310048362137E-2</v>
      </c>
      <c r="I22" s="19">
        <f t="shared" si="12"/>
        <v>3.0656620110106809E-3</v>
      </c>
      <c r="J22" s="19">
        <f t="shared" si="12"/>
        <v>5.1094366560223059E-4</v>
      </c>
      <c r="K22" s="11">
        <f t="shared" si="12"/>
        <v>7.2991957199546506E-5</v>
      </c>
      <c r="L22" s="11">
        <f t="shared" si="12"/>
        <v>9.1239878152907269E-6</v>
      </c>
      <c r="M22" s="11">
        <f t="shared" si="12"/>
        <v>1.0137840179796199E-6</v>
      </c>
      <c r="N22" s="12">
        <f t="shared" si="12"/>
        <v>1.0137156714537668E-7</v>
      </c>
    </row>
    <row r="23" spans="1:14" x14ac:dyDescent="0.25">
      <c r="A23">
        <f t="shared" si="3"/>
        <v>1</v>
      </c>
      <c r="C23" s="7">
        <v>18</v>
      </c>
      <c r="D23" s="19">
        <f t="shared" si="1"/>
        <v>0.36787944117144245</v>
      </c>
      <c r="E23" s="19">
        <f t="shared" si="12"/>
        <v>0.36787944117144228</v>
      </c>
      <c r="F23" s="19">
        <f t="shared" si="12"/>
        <v>0.18393972058572255</v>
      </c>
      <c r="G23" s="19">
        <f t="shared" si="12"/>
        <v>6.1313240195232883E-2</v>
      </c>
      <c r="H23" s="19">
        <f t="shared" si="12"/>
        <v>1.5328310048840084E-2</v>
      </c>
      <c r="I23" s="19">
        <f t="shared" si="12"/>
        <v>3.0656620096724272E-3</v>
      </c>
      <c r="J23" s="19">
        <f t="shared" si="12"/>
        <v>5.1094366850178011E-4</v>
      </c>
      <c r="K23" s="19">
        <f t="shared" si="12"/>
        <v>7.2991952228890078E-5</v>
      </c>
      <c r="L23" s="11">
        <f t="shared" si="12"/>
        <v>9.1239946499433133E-6</v>
      </c>
      <c r="M23" s="11">
        <f t="shared" si="12"/>
        <v>1.013776423921192E-6</v>
      </c>
      <c r="N23" s="12">
        <f t="shared" si="12"/>
        <v>1.0137840179796199E-7</v>
      </c>
    </row>
    <row r="24" spans="1:14" x14ac:dyDescent="0.25">
      <c r="A24">
        <f t="shared" si="3"/>
        <v>-1</v>
      </c>
      <c r="C24" s="7">
        <v>19</v>
      </c>
      <c r="D24" s="19">
        <f t="shared" si="1"/>
        <v>0.36787944117144245</v>
      </c>
      <c r="E24" s="19">
        <f t="shared" si="12"/>
        <v>0.36787944117144245</v>
      </c>
      <c r="F24" s="19">
        <f t="shared" si="12"/>
        <v>0.18393972058572114</v>
      </c>
      <c r="G24" s="19">
        <f t="shared" si="12"/>
        <v>6.1313240195240849E-2</v>
      </c>
      <c r="H24" s="19">
        <f t="shared" si="12"/>
        <v>1.5328310048808221E-2</v>
      </c>
      <c r="I24" s="19">
        <f t="shared" si="12"/>
        <v>3.0656620097680169E-3</v>
      </c>
      <c r="J24" s="19">
        <f t="shared" si="12"/>
        <v>5.1094366827873783E-4</v>
      </c>
      <c r="K24" s="19">
        <f t="shared" si="12"/>
        <v>7.2991952643111443E-5</v>
      </c>
      <c r="L24" s="19">
        <f t="shared" si="12"/>
        <v>9.1239940286112598E-6</v>
      </c>
      <c r="M24" s="11">
        <f t="shared" si="12"/>
        <v>1.0137771833270348E-6</v>
      </c>
      <c r="N24" s="12">
        <f t="shared" si="12"/>
        <v>1.0137764239211919E-7</v>
      </c>
    </row>
    <row r="25" spans="1:14" ht="16.5" thickBot="1" x14ac:dyDescent="0.3">
      <c r="A25">
        <f t="shared" si="3"/>
        <v>1</v>
      </c>
      <c r="C25" s="8">
        <v>20</v>
      </c>
      <c r="D25" s="20">
        <f t="shared" si="1"/>
        <v>0.36787944117144245</v>
      </c>
      <c r="E25" s="20">
        <f t="shared" ref="E25:N25" si="13">VLOOKUP($C25-E$3,$C$5:$D$24,2)/FACT(E$3)</f>
        <v>0.36787944117144245</v>
      </c>
      <c r="F25" s="20">
        <f t="shared" si="13"/>
        <v>0.18393972058572122</v>
      </c>
      <c r="G25" s="20">
        <f t="shared" si="13"/>
        <v>6.1313240195240377E-2</v>
      </c>
      <c r="H25" s="20">
        <f t="shared" si="13"/>
        <v>1.5328310048810212E-2</v>
      </c>
      <c r="I25" s="20">
        <f t="shared" si="13"/>
        <v>3.0656620097616444E-3</v>
      </c>
      <c r="J25" s="20">
        <f t="shared" si="13"/>
        <v>5.1094366829466953E-4</v>
      </c>
      <c r="K25" s="20">
        <f t="shared" si="13"/>
        <v>7.2991952611248272E-5</v>
      </c>
      <c r="L25" s="20">
        <f t="shared" si="13"/>
        <v>9.1239940803889304E-6</v>
      </c>
      <c r="M25" s="20">
        <f t="shared" si="13"/>
        <v>1.01377711429014E-6</v>
      </c>
      <c r="N25" s="13">
        <f t="shared" si="13"/>
        <v>1.0137771833270348E-7</v>
      </c>
    </row>
    <row r="27" spans="1:14" x14ac:dyDescent="0.25">
      <c r="E27" s="21"/>
      <c r="F27" s="22" t="s">
        <v>4</v>
      </c>
    </row>
    <row r="28" spans="1:14" x14ac:dyDescent="0.25">
      <c r="F28" s="14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P(B0)</vt:lpstr>
      <vt:lpstr>Общий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вап</cp:lastModifiedBy>
  <dcterms:created xsi:type="dcterms:W3CDTF">2022-09-19T11:16:18Z</dcterms:created>
  <dcterms:modified xsi:type="dcterms:W3CDTF">2022-10-11T12:50:20Z</dcterms:modified>
</cp:coreProperties>
</file>