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6" windowHeight="7752" activeTab="2"/>
  </bookViews>
  <sheets>
    <sheet name="Ожидание и дисперсия" sheetId="1" r:id="rId1"/>
    <sheet name="Числа Стирлинга 1" sheetId="2" r:id="rId2"/>
    <sheet name="Вероятности" sheetId="3" r:id="rId3"/>
  </sheets>
  <calcPr calcId="145621"/>
</workbook>
</file>

<file path=xl/calcChain.xml><?xml version="1.0" encoding="utf-8"?>
<calcChain xmlns="http://schemas.openxmlformats.org/spreadsheetml/2006/main">
  <c r="D117" i="3" l="1"/>
  <c r="D116" i="3"/>
  <c r="O19" i="3"/>
  <c r="P20" i="3" s="1"/>
  <c r="P18" i="3"/>
  <c r="O18" i="3"/>
  <c r="P19" i="3" s="1"/>
  <c r="P17" i="3"/>
  <c r="Q18" i="3" s="1"/>
  <c r="P16" i="3"/>
  <c r="D25" i="3"/>
  <c r="L24" i="3"/>
  <c r="E24" i="3"/>
  <c r="F25" i="3" s="1"/>
  <c r="G26" i="3" s="1"/>
  <c r="N23" i="3"/>
  <c r="M23" i="3"/>
  <c r="L23" i="3"/>
  <c r="K23" i="3"/>
  <c r="J23" i="3"/>
  <c r="K24" i="3" s="1"/>
  <c r="L25" i="3" s="1"/>
  <c r="I23" i="3"/>
  <c r="J24" i="3" s="1"/>
  <c r="K25" i="3" s="1"/>
  <c r="L26" i="3" s="1"/>
  <c r="H23" i="3"/>
  <c r="I24" i="3" s="1"/>
  <c r="G23" i="3"/>
  <c r="H24" i="3" s="1"/>
  <c r="I25" i="3" s="1"/>
  <c r="F23" i="3"/>
  <c r="G24" i="3" s="1"/>
  <c r="E23" i="3"/>
  <c r="F24" i="3" s="1"/>
  <c r="G25" i="3" s="1"/>
  <c r="D23" i="3"/>
  <c r="D24" i="3" s="1"/>
  <c r="E25" i="3" s="1"/>
  <c r="F26" i="3" s="1"/>
  <c r="G27" i="3" s="1"/>
  <c r="N22" i="3"/>
  <c r="M22" i="3"/>
  <c r="L22" i="3"/>
  <c r="K22" i="3"/>
  <c r="J22" i="3"/>
  <c r="I22" i="3"/>
  <c r="H22" i="3"/>
  <c r="G22" i="3"/>
  <c r="F22" i="3"/>
  <c r="E22" i="3"/>
  <c r="D22" i="3"/>
  <c r="N21" i="3"/>
  <c r="M21" i="3"/>
  <c r="L21" i="3"/>
  <c r="K21" i="3"/>
  <c r="J21" i="3"/>
  <c r="I21" i="3"/>
  <c r="H21" i="3"/>
  <c r="G21" i="3"/>
  <c r="F21" i="3"/>
  <c r="E21" i="3"/>
  <c r="D21" i="3"/>
  <c r="N20" i="3"/>
  <c r="M20" i="3"/>
  <c r="L20" i="3"/>
  <c r="K20" i="3"/>
  <c r="J20" i="3"/>
  <c r="I20" i="3"/>
  <c r="H20" i="3"/>
  <c r="G20" i="3"/>
  <c r="F20" i="3"/>
  <c r="E20" i="3"/>
  <c r="D20" i="3"/>
  <c r="N19" i="3"/>
  <c r="M19" i="3"/>
  <c r="L19" i="3"/>
  <c r="K19" i="3"/>
  <c r="J19" i="3"/>
  <c r="I19" i="3"/>
  <c r="H19" i="3"/>
  <c r="G19" i="3"/>
  <c r="F19" i="3"/>
  <c r="E19" i="3"/>
  <c r="D19" i="3"/>
  <c r="N18" i="3"/>
  <c r="M18" i="3"/>
  <c r="L18" i="3"/>
  <c r="K18" i="3"/>
  <c r="J18" i="3"/>
  <c r="I18" i="3"/>
  <c r="H18" i="3"/>
  <c r="G18" i="3"/>
  <c r="F18" i="3"/>
  <c r="E18" i="3"/>
  <c r="D18" i="3"/>
  <c r="O17" i="3"/>
  <c r="N17" i="3"/>
  <c r="M17" i="3"/>
  <c r="L17" i="3"/>
  <c r="K17" i="3"/>
  <c r="J17" i="3"/>
  <c r="I17" i="3"/>
  <c r="H17" i="3"/>
  <c r="G17" i="3"/>
  <c r="F17" i="3"/>
  <c r="E17" i="3"/>
  <c r="D17" i="3"/>
  <c r="O16" i="3"/>
  <c r="N16" i="3"/>
  <c r="M16" i="3"/>
  <c r="L16" i="3"/>
  <c r="K16" i="3"/>
  <c r="J16" i="3"/>
  <c r="I16" i="3"/>
  <c r="H16" i="3"/>
  <c r="G16" i="3"/>
  <c r="F16" i="3"/>
  <c r="E16" i="3"/>
  <c r="D16" i="3"/>
  <c r="O15" i="3"/>
  <c r="N15" i="3"/>
  <c r="M15" i="3"/>
  <c r="L15" i="3"/>
  <c r="K15" i="3"/>
  <c r="J15" i="3"/>
  <c r="I15" i="3"/>
  <c r="H15" i="3"/>
  <c r="G15" i="3"/>
  <c r="F15" i="3"/>
  <c r="E15" i="3"/>
  <c r="D15" i="3"/>
  <c r="N14" i="3"/>
  <c r="M14" i="3"/>
  <c r="L14" i="3"/>
  <c r="K14" i="3"/>
  <c r="J14" i="3"/>
  <c r="I14" i="3"/>
  <c r="H14" i="3"/>
  <c r="G14" i="3"/>
  <c r="F14" i="3"/>
  <c r="E14" i="3"/>
  <c r="D14" i="3"/>
  <c r="M13" i="3"/>
  <c r="L13" i="3"/>
  <c r="K13" i="3"/>
  <c r="J13" i="3"/>
  <c r="I13" i="3"/>
  <c r="H13" i="3"/>
  <c r="G13" i="3"/>
  <c r="F13" i="3"/>
  <c r="E13" i="3"/>
  <c r="D13" i="3"/>
  <c r="L12" i="3"/>
  <c r="K12" i="3"/>
  <c r="J12" i="3"/>
  <c r="I12" i="3"/>
  <c r="H12" i="3"/>
  <c r="G12" i="3"/>
  <c r="F12" i="3"/>
  <c r="E12" i="3"/>
  <c r="D12" i="3"/>
  <c r="K11" i="3"/>
  <c r="J11" i="3"/>
  <c r="I11" i="3"/>
  <c r="H11" i="3"/>
  <c r="G11" i="3"/>
  <c r="F11" i="3"/>
  <c r="E11" i="3"/>
  <c r="D11" i="3"/>
  <c r="J10" i="3"/>
  <c r="I10" i="3"/>
  <c r="H10" i="3"/>
  <c r="G10" i="3"/>
  <c r="F10" i="3"/>
  <c r="E10" i="3"/>
  <c r="D10" i="3"/>
  <c r="I9" i="3"/>
  <c r="H9" i="3"/>
  <c r="G9" i="3"/>
  <c r="F9" i="3"/>
  <c r="E9" i="3"/>
  <c r="D9" i="3"/>
  <c r="H8" i="3"/>
  <c r="G8" i="3"/>
  <c r="F8" i="3"/>
  <c r="E8" i="3"/>
  <c r="D8" i="3"/>
  <c r="G7" i="3"/>
  <c r="F7" i="3"/>
  <c r="E7" i="3"/>
  <c r="D7" i="3"/>
  <c r="F6" i="3"/>
  <c r="E6" i="3"/>
  <c r="D6" i="3"/>
  <c r="E5" i="3"/>
  <c r="D5" i="3"/>
  <c r="R19" i="3" l="1"/>
  <c r="S20" i="3" s="1"/>
  <c r="T21" i="3" s="1"/>
  <c r="Q19" i="3"/>
  <c r="R20" i="3" s="1"/>
  <c r="S21" i="3" s="1"/>
  <c r="T22" i="3" s="1"/>
  <c r="O20" i="3"/>
  <c r="M26" i="3"/>
  <c r="E26" i="3"/>
  <c r="F27" i="3" s="1"/>
  <c r="G28" i="3" s="1"/>
  <c r="D26" i="3"/>
  <c r="N24" i="3"/>
  <c r="M24" i="3"/>
  <c r="M25" i="3"/>
  <c r="H25" i="3"/>
  <c r="I26" i="3" s="1"/>
  <c r="J25" i="3"/>
  <c r="K26" i="3" s="1"/>
  <c r="L27" i="3" s="1"/>
  <c r="E6" i="2"/>
  <c r="D4" i="3"/>
  <c r="E5" i="2"/>
  <c r="D5" i="2"/>
  <c r="D6" i="2" s="1"/>
  <c r="U22" i="3" l="1"/>
  <c r="U23" i="3" s="1"/>
  <c r="Q20" i="3"/>
  <c r="O21" i="3"/>
  <c r="P21" i="3"/>
  <c r="H26" i="3"/>
  <c r="M27" i="3"/>
  <c r="N25" i="3"/>
  <c r="E27" i="3"/>
  <c r="F28" i="3" s="1"/>
  <c r="G29" i="3" s="1"/>
  <c r="D27" i="3"/>
  <c r="M28" i="3"/>
  <c r="J26" i="3"/>
  <c r="K27" i="3" s="1"/>
  <c r="L28" i="3" s="1"/>
  <c r="M29" i="3" s="1"/>
  <c r="E7" i="2"/>
  <c r="F6" i="2"/>
  <c r="D7" i="2"/>
  <c r="J7" i="1"/>
  <c r="I7" i="1"/>
  <c r="B8" i="1"/>
  <c r="D7" i="1"/>
  <c r="O22" i="3" l="1"/>
  <c r="P22" i="3"/>
  <c r="R21" i="3"/>
  <c r="S22" i="3" s="1"/>
  <c r="T23" i="3" s="1"/>
  <c r="U24" i="3" s="1"/>
  <c r="Q21" i="3"/>
  <c r="I27" i="3"/>
  <c r="J28" i="3" s="1"/>
  <c r="K29" i="3" s="1"/>
  <c r="L30" i="3" s="1"/>
  <c r="M31" i="3" s="1"/>
  <c r="H27" i="3"/>
  <c r="J27" i="3"/>
  <c r="K28" i="3" s="1"/>
  <c r="L29" i="3" s="1"/>
  <c r="M30" i="3" s="1"/>
  <c r="D28" i="3"/>
  <c r="E28" i="3"/>
  <c r="F29" i="3" s="1"/>
  <c r="G30" i="3" s="1"/>
  <c r="N26" i="3"/>
  <c r="E8" i="2"/>
  <c r="D8" i="2"/>
  <c r="G7" i="2"/>
  <c r="H8" i="2" s="1"/>
  <c r="I9" i="2" s="1"/>
  <c r="F7" i="2"/>
  <c r="D8" i="1"/>
  <c r="E7" i="1"/>
  <c r="B9" i="1"/>
  <c r="I8" i="1"/>
  <c r="C8" i="1"/>
  <c r="J8" i="1"/>
  <c r="R22" i="3" l="1"/>
  <c r="S23" i="3" s="1"/>
  <c r="T24" i="3" s="1"/>
  <c r="U25" i="3" s="1"/>
  <c r="O23" i="3"/>
  <c r="P23" i="3"/>
  <c r="Q22" i="3"/>
  <c r="I28" i="3"/>
  <c r="J29" i="3" s="1"/>
  <c r="K30" i="3" s="1"/>
  <c r="L31" i="3" s="1"/>
  <c r="M32" i="3" s="1"/>
  <c r="H28" i="3"/>
  <c r="N27" i="3"/>
  <c r="E29" i="3"/>
  <c r="F30" i="3" s="1"/>
  <c r="G31" i="3" s="1"/>
  <c r="D29" i="3"/>
  <c r="G8" i="2"/>
  <c r="H9" i="2" s="1"/>
  <c r="I10" i="2" s="1"/>
  <c r="F8" i="2"/>
  <c r="E9" i="2"/>
  <c r="D9" i="2"/>
  <c r="J9" i="1"/>
  <c r="B10" i="1"/>
  <c r="I9" i="1"/>
  <c r="F7" i="1"/>
  <c r="G7" i="1"/>
  <c r="C9" i="1"/>
  <c r="D9" i="1"/>
  <c r="E8" i="1"/>
  <c r="R23" i="3" l="1"/>
  <c r="S24" i="3" s="1"/>
  <c r="T25" i="3" s="1"/>
  <c r="U26" i="3" s="1"/>
  <c r="P24" i="3"/>
  <c r="O24" i="3"/>
  <c r="Q23" i="3"/>
  <c r="E30" i="3"/>
  <c r="F31" i="3" s="1"/>
  <c r="G32" i="3" s="1"/>
  <c r="D30" i="3"/>
  <c r="N28" i="3"/>
  <c r="I29" i="3"/>
  <c r="J30" i="3" s="1"/>
  <c r="K31" i="3" s="1"/>
  <c r="L32" i="3" s="1"/>
  <c r="M33" i="3" s="1"/>
  <c r="H29" i="3"/>
  <c r="G9" i="2"/>
  <c r="H10" i="2" s="1"/>
  <c r="I11" i="2" s="1"/>
  <c r="F9" i="2"/>
  <c r="G10" i="2" s="1"/>
  <c r="H11" i="2" s="1"/>
  <c r="I12" i="2" s="1"/>
  <c r="D10" i="2"/>
  <c r="E10" i="2"/>
  <c r="G8" i="1"/>
  <c r="F8" i="1"/>
  <c r="E9" i="1"/>
  <c r="G9" i="1" s="1"/>
  <c r="D10" i="1"/>
  <c r="C10" i="1"/>
  <c r="J10" i="1"/>
  <c r="I10" i="1"/>
  <c r="B11" i="1"/>
  <c r="R24" i="3" l="1"/>
  <c r="S25" i="3" s="1"/>
  <c r="T26" i="3" s="1"/>
  <c r="U27" i="3" s="1"/>
  <c r="Q24" i="3"/>
  <c r="R25" i="3" s="1"/>
  <c r="S26" i="3" s="1"/>
  <c r="T27" i="3" s="1"/>
  <c r="U28" i="3" s="1"/>
  <c r="O25" i="3"/>
  <c r="P25" i="3"/>
  <c r="I30" i="3"/>
  <c r="J31" i="3" s="1"/>
  <c r="K32" i="3" s="1"/>
  <c r="L33" i="3" s="1"/>
  <c r="M34" i="3" s="1"/>
  <c r="H30" i="3"/>
  <c r="N29" i="3"/>
  <c r="E31" i="3"/>
  <c r="F32" i="3" s="1"/>
  <c r="G33" i="3" s="1"/>
  <c r="D31" i="3"/>
  <c r="E11" i="2"/>
  <c r="D11" i="2"/>
  <c r="J10" i="2"/>
  <c r="F10" i="2"/>
  <c r="G11" i="2" s="1"/>
  <c r="H12" i="2" s="1"/>
  <c r="I13" i="2" s="1"/>
  <c r="D11" i="1"/>
  <c r="E10" i="1"/>
  <c r="F9" i="1"/>
  <c r="J11" i="1"/>
  <c r="B12" i="1"/>
  <c r="I11" i="1"/>
  <c r="C11" i="1"/>
  <c r="C12" i="1" s="1"/>
  <c r="Q25" i="3" l="1"/>
  <c r="R26" i="3" s="1"/>
  <c r="S27" i="3" s="1"/>
  <c r="T28" i="3" s="1"/>
  <c r="U29" i="3" s="1"/>
  <c r="O26" i="3"/>
  <c r="P26" i="3"/>
  <c r="D32" i="3"/>
  <c r="E32" i="3"/>
  <c r="F33" i="3" s="1"/>
  <c r="G34" i="3" s="1"/>
  <c r="I31" i="3"/>
  <c r="J32" i="3" s="1"/>
  <c r="K33" i="3" s="1"/>
  <c r="L34" i="3" s="1"/>
  <c r="M35" i="3" s="1"/>
  <c r="H31" i="3"/>
  <c r="N30" i="3"/>
  <c r="K11" i="2"/>
  <c r="L12" i="2" s="1"/>
  <c r="J11" i="2"/>
  <c r="E12" i="2"/>
  <c r="D12" i="2"/>
  <c r="F11" i="2"/>
  <c r="G12" i="2" s="1"/>
  <c r="H13" i="2" s="1"/>
  <c r="I14" i="2" s="1"/>
  <c r="G11" i="1"/>
  <c r="F10" i="1"/>
  <c r="G10" i="1"/>
  <c r="J12" i="1"/>
  <c r="I12" i="1"/>
  <c r="B13" i="1"/>
  <c r="D12" i="1"/>
  <c r="E11" i="1"/>
  <c r="F11" i="1" s="1"/>
  <c r="Q26" i="3" l="1"/>
  <c r="R27" i="3" s="1"/>
  <c r="S28" i="3" s="1"/>
  <c r="T29" i="3" s="1"/>
  <c r="U30" i="3" s="1"/>
  <c r="P27" i="3"/>
  <c r="O27" i="3"/>
  <c r="E33" i="3"/>
  <c r="F34" i="3" s="1"/>
  <c r="G35" i="3" s="1"/>
  <c r="D33" i="3"/>
  <c r="N31" i="3"/>
  <c r="I32" i="3"/>
  <c r="J33" i="3" s="1"/>
  <c r="K34" i="3" s="1"/>
  <c r="L35" i="3" s="1"/>
  <c r="M36" i="3" s="1"/>
  <c r="H32" i="3"/>
  <c r="M13" i="2"/>
  <c r="K12" i="2"/>
  <c r="L13" i="2" s="1"/>
  <c r="J12" i="2"/>
  <c r="F12" i="2"/>
  <c r="G13" i="2" s="1"/>
  <c r="H14" i="2" s="1"/>
  <c r="I15" i="2" s="1"/>
  <c r="E13" i="2"/>
  <c r="D13" i="2"/>
  <c r="E12" i="1"/>
  <c r="D13" i="1"/>
  <c r="J13" i="1"/>
  <c r="I13" i="1"/>
  <c r="B14" i="1"/>
  <c r="C13" i="1"/>
  <c r="C14" i="1" s="1"/>
  <c r="Q27" i="3" l="1"/>
  <c r="R28" i="3" s="1"/>
  <c r="S29" i="3" s="1"/>
  <c r="T30" i="3" s="1"/>
  <c r="U31" i="3" s="1"/>
  <c r="P28" i="3"/>
  <c r="O28" i="3"/>
  <c r="E34" i="3"/>
  <c r="F35" i="3" s="1"/>
  <c r="G36" i="3" s="1"/>
  <c r="D34" i="3"/>
  <c r="I33" i="3"/>
  <c r="J34" i="3" s="1"/>
  <c r="K35" i="3" s="1"/>
  <c r="L36" i="3" s="1"/>
  <c r="M37" i="3" s="1"/>
  <c r="H33" i="3"/>
  <c r="N32" i="3"/>
  <c r="M14" i="2"/>
  <c r="F13" i="2"/>
  <c r="G14" i="2" s="1"/>
  <c r="H15" i="2" s="1"/>
  <c r="K13" i="2"/>
  <c r="L14" i="2" s="1"/>
  <c r="J13" i="2"/>
  <c r="D14" i="2"/>
  <c r="E14" i="2"/>
  <c r="E13" i="1"/>
  <c r="D14" i="1"/>
  <c r="B15" i="1"/>
  <c r="J14" i="1"/>
  <c r="I14" i="1"/>
  <c r="G12" i="1"/>
  <c r="F12" i="1"/>
  <c r="P29" i="3" l="1"/>
  <c r="O29" i="3"/>
  <c r="Q29" i="3"/>
  <c r="R30" i="3" s="1"/>
  <c r="Q28" i="3"/>
  <c r="R29" i="3" s="1"/>
  <c r="S30" i="3" s="1"/>
  <c r="T31" i="3" s="1"/>
  <c r="U32" i="3" s="1"/>
  <c r="E35" i="3"/>
  <c r="F36" i="3" s="1"/>
  <c r="G37" i="3" s="1"/>
  <c r="D35" i="3"/>
  <c r="N33" i="3"/>
  <c r="I34" i="3"/>
  <c r="J35" i="3" s="1"/>
  <c r="K36" i="3" s="1"/>
  <c r="L37" i="3" s="1"/>
  <c r="M38" i="3" s="1"/>
  <c r="H34" i="3"/>
  <c r="M15" i="2"/>
  <c r="E15" i="2"/>
  <c r="D15" i="2"/>
  <c r="K14" i="2"/>
  <c r="L15" i="2" s="1"/>
  <c r="J14" i="2"/>
  <c r="F14" i="2"/>
  <c r="G15" i="2" s="1"/>
  <c r="J15" i="1"/>
  <c r="I15" i="1"/>
  <c r="B16" i="1"/>
  <c r="E14" i="1"/>
  <c r="D15" i="1"/>
  <c r="G13" i="1"/>
  <c r="F13" i="1"/>
  <c r="C15" i="1"/>
  <c r="C16" i="1" s="1"/>
  <c r="S31" i="3" l="1"/>
  <c r="T32" i="3" s="1"/>
  <c r="U33" i="3" s="1"/>
  <c r="O30" i="3"/>
  <c r="P30" i="3"/>
  <c r="Q30" i="3"/>
  <c r="R31" i="3" s="1"/>
  <c r="D36" i="3"/>
  <c r="E36" i="3"/>
  <c r="F37" i="3" s="1"/>
  <c r="G38" i="3" s="1"/>
  <c r="I35" i="3"/>
  <c r="J36" i="3" s="1"/>
  <c r="K37" i="3" s="1"/>
  <c r="L38" i="3" s="1"/>
  <c r="M39" i="3" s="1"/>
  <c r="H35" i="3"/>
  <c r="N34" i="3"/>
  <c r="F15" i="2"/>
  <c r="K15" i="2"/>
  <c r="J15" i="2"/>
  <c r="N14" i="2"/>
  <c r="G14" i="1"/>
  <c r="F14" i="1"/>
  <c r="B17" i="1"/>
  <c r="I16" i="1"/>
  <c r="J16" i="1"/>
  <c r="E15" i="1"/>
  <c r="G15" i="1" s="1"/>
  <c r="D16" i="1"/>
  <c r="S32" i="3" l="1"/>
  <c r="T33" i="3" s="1"/>
  <c r="U34" i="3" s="1"/>
  <c r="Q31" i="3"/>
  <c r="R32" i="3" s="1"/>
  <c r="S33" i="3" s="1"/>
  <c r="T34" i="3" s="1"/>
  <c r="U35" i="3" s="1"/>
  <c r="P31" i="3"/>
  <c r="O31" i="3"/>
  <c r="D37" i="3"/>
  <c r="E37" i="3"/>
  <c r="F38" i="3" s="1"/>
  <c r="G39" i="3" s="1"/>
  <c r="N35" i="3"/>
  <c r="I36" i="3"/>
  <c r="J37" i="3" s="1"/>
  <c r="K38" i="3" s="1"/>
  <c r="L39" i="3" s="1"/>
  <c r="M40" i="3" s="1"/>
  <c r="H36" i="3"/>
  <c r="O15" i="2"/>
  <c r="N15" i="2"/>
  <c r="J17" i="1"/>
  <c r="I17" i="1"/>
  <c r="B18" i="1"/>
  <c r="F15" i="1"/>
  <c r="E16" i="1"/>
  <c r="D17" i="1"/>
  <c r="C17" i="1"/>
  <c r="C18" i="1" s="1"/>
  <c r="Q32" i="3" l="1"/>
  <c r="R33" i="3" s="1"/>
  <c r="S34" i="3" s="1"/>
  <c r="T35" i="3" s="1"/>
  <c r="U36" i="3" s="1"/>
  <c r="P32" i="3"/>
  <c r="Q33" i="3" s="1"/>
  <c r="O32" i="3"/>
  <c r="I37" i="3"/>
  <c r="J38" i="3" s="1"/>
  <c r="K39" i="3" s="1"/>
  <c r="L40" i="3" s="1"/>
  <c r="M41" i="3" s="1"/>
  <c r="H37" i="3"/>
  <c r="N36" i="3"/>
  <c r="D38" i="3"/>
  <c r="E38" i="3"/>
  <c r="F39" i="3" s="1"/>
  <c r="G40" i="3" s="1"/>
  <c r="J18" i="1"/>
  <c r="I18" i="1"/>
  <c r="B19" i="1"/>
  <c r="E17" i="1"/>
  <c r="D18" i="1"/>
  <c r="G16" i="1"/>
  <c r="F16" i="1"/>
  <c r="R34" i="3" l="1"/>
  <c r="S35" i="3" s="1"/>
  <c r="T36" i="3" s="1"/>
  <c r="U37" i="3" s="1"/>
  <c r="O33" i="3"/>
  <c r="P33" i="3"/>
  <c r="Q34" i="3" s="1"/>
  <c r="R35" i="3" s="1"/>
  <c r="S36" i="3" s="1"/>
  <c r="T37" i="3" s="1"/>
  <c r="U38" i="3" s="1"/>
  <c r="I38" i="3"/>
  <c r="J39" i="3" s="1"/>
  <c r="K40" i="3" s="1"/>
  <c r="L41" i="3" s="1"/>
  <c r="M42" i="3" s="1"/>
  <c r="H38" i="3"/>
  <c r="D39" i="3"/>
  <c r="E39" i="3"/>
  <c r="F40" i="3" s="1"/>
  <c r="G41" i="3" s="1"/>
  <c r="N37" i="3"/>
  <c r="J19" i="1"/>
  <c r="I19" i="1"/>
  <c r="B20" i="1"/>
  <c r="E18" i="1"/>
  <c r="D19" i="1"/>
  <c r="F17" i="1"/>
  <c r="G17" i="1"/>
  <c r="C19" i="1"/>
  <c r="C20" i="1" s="1"/>
  <c r="O34" i="3" l="1"/>
  <c r="P34" i="3"/>
  <c r="Q35" i="3" s="1"/>
  <c r="R36" i="3" s="1"/>
  <c r="S37" i="3" s="1"/>
  <c r="T38" i="3" s="1"/>
  <c r="U39" i="3" s="1"/>
  <c r="I39" i="3"/>
  <c r="J40" i="3" s="1"/>
  <c r="K41" i="3" s="1"/>
  <c r="L42" i="3" s="1"/>
  <c r="M43" i="3" s="1"/>
  <c r="H39" i="3"/>
  <c r="N38" i="3"/>
  <c r="D40" i="3"/>
  <c r="E40" i="3"/>
  <c r="F41" i="3" s="1"/>
  <c r="G42" i="3" s="1"/>
  <c r="G18" i="1"/>
  <c r="F18" i="1"/>
  <c r="F19" i="1"/>
  <c r="J20" i="1"/>
  <c r="I20" i="1"/>
  <c r="B21" i="1"/>
  <c r="G19" i="1"/>
  <c r="E19" i="1"/>
  <c r="D20" i="1"/>
  <c r="P35" i="3" l="1"/>
  <c r="Q36" i="3" s="1"/>
  <c r="R37" i="3" s="1"/>
  <c r="S38" i="3" s="1"/>
  <c r="T39" i="3" s="1"/>
  <c r="U40" i="3" s="1"/>
  <c r="O35" i="3"/>
  <c r="N39" i="3"/>
  <c r="D41" i="3"/>
  <c r="E41" i="3"/>
  <c r="F42" i="3" s="1"/>
  <c r="G43" i="3" s="1"/>
  <c r="I40" i="3"/>
  <c r="J41" i="3" s="1"/>
  <c r="K42" i="3" s="1"/>
  <c r="L43" i="3" s="1"/>
  <c r="M44" i="3" s="1"/>
  <c r="H40" i="3"/>
  <c r="J21" i="1"/>
  <c r="I21" i="1"/>
  <c r="B22" i="1"/>
  <c r="D21" i="1"/>
  <c r="E20" i="1"/>
  <c r="C21" i="1"/>
  <c r="P36" i="3" l="1"/>
  <c r="Q37" i="3" s="1"/>
  <c r="R38" i="3" s="1"/>
  <c r="S39" i="3" s="1"/>
  <c r="T40" i="3" s="1"/>
  <c r="U41" i="3" s="1"/>
  <c r="O36" i="3"/>
  <c r="N40" i="3"/>
  <c r="I41" i="3"/>
  <c r="J42" i="3" s="1"/>
  <c r="K43" i="3" s="1"/>
  <c r="L44" i="3" s="1"/>
  <c r="M45" i="3" s="1"/>
  <c r="H41" i="3"/>
  <c r="D42" i="3"/>
  <c r="E42" i="3"/>
  <c r="F43" i="3" s="1"/>
  <c r="G44" i="3" s="1"/>
  <c r="G20" i="1"/>
  <c r="F20" i="1"/>
  <c r="E21" i="1"/>
  <c r="D22" i="1"/>
  <c r="J22" i="1"/>
  <c r="I22" i="1"/>
  <c r="B23" i="1"/>
  <c r="C22" i="1"/>
  <c r="C23" i="1" s="1"/>
  <c r="P37" i="3" l="1"/>
  <c r="Q38" i="3" s="1"/>
  <c r="R39" i="3" s="1"/>
  <c r="S40" i="3" s="1"/>
  <c r="T41" i="3" s="1"/>
  <c r="U42" i="3" s="1"/>
  <c r="O37" i="3"/>
  <c r="D43" i="3"/>
  <c r="E43" i="3"/>
  <c r="F44" i="3" s="1"/>
  <c r="G45" i="3" s="1"/>
  <c r="I42" i="3"/>
  <c r="J43" i="3" s="1"/>
  <c r="K44" i="3" s="1"/>
  <c r="L45" i="3" s="1"/>
  <c r="M46" i="3" s="1"/>
  <c r="H42" i="3"/>
  <c r="N41" i="3"/>
  <c r="C24" i="1"/>
  <c r="D23" i="1"/>
  <c r="E22" i="1"/>
  <c r="G22" i="1" s="1"/>
  <c r="F22" i="1"/>
  <c r="J23" i="1"/>
  <c r="I23" i="1"/>
  <c r="B24" i="1"/>
  <c r="G21" i="1"/>
  <c r="F21" i="1"/>
  <c r="O38" i="3" l="1"/>
  <c r="P38" i="3"/>
  <c r="Q39" i="3" s="1"/>
  <c r="R40" i="3" s="1"/>
  <c r="S41" i="3" s="1"/>
  <c r="T42" i="3" s="1"/>
  <c r="U43" i="3" s="1"/>
  <c r="N42" i="3"/>
  <c r="I43" i="3"/>
  <c r="J44" i="3" s="1"/>
  <c r="K45" i="3" s="1"/>
  <c r="L46" i="3" s="1"/>
  <c r="M47" i="3" s="1"/>
  <c r="H43" i="3"/>
  <c r="D44" i="3"/>
  <c r="E44" i="3"/>
  <c r="F45" i="3" s="1"/>
  <c r="G46" i="3" s="1"/>
  <c r="C25" i="1"/>
  <c r="I24" i="1"/>
  <c r="J24" i="1"/>
  <c r="B25" i="1"/>
  <c r="E23" i="1"/>
  <c r="D24" i="1"/>
  <c r="P39" i="3" l="1"/>
  <c r="Q40" i="3" s="1"/>
  <c r="R41" i="3" s="1"/>
  <c r="S42" i="3" s="1"/>
  <c r="T43" i="3" s="1"/>
  <c r="U44" i="3" s="1"/>
  <c r="O39" i="3"/>
  <c r="I44" i="3"/>
  <c r="J45" i="3" s="1"/>
  <c r="K46" i="3" s="1"/>
  <c r="L47" i="3" s="1"/>
  <c r="M48" i="3" s="1"/>
  <c r="H44" i="3"/>
  <c r="D45" i="3"/>
  <c r="E45" i="3"/>
  <c r="F46" i="3" s="1"/>
  <c r="G47" i="3" s="1"/>
  <c r="N43" i="3"/>
  <c r="G23" i="1"/>
  <c r="F23" i="1"/>
  <c r="J25" i="1"/>
  <c r="I25" i="1"/>
  <c r="B26" i="1"/>
  <c r="D25" i="1"/>
  <c r="E24" i="1"/>
  <c r="P40" i="3" l="1"/>
  <c r="Q41" i="3" s="1"/>
  <c r="R42" i="3" s="1"/>
  <c r="S43" i="3" s="1"/>
  <c r="T44" i="3" s="1"/>
  <c r="U45" i="3" s="1"/>
  <c r="O40" i="3"/>
  <c r="N44" i="3"/>
  <c r="D46" i="3"/>
  <c r="E46" i="3"/>
  <c r="F47" i="3" s="1"/>
  <c r="G48" i="3" s="1"/>
  <c r="I45" i="3"/>
  <c r="J46" i="3" s="1"/>
  <c r="K47" i="3" s="1"/>
  <c r="L48" i="3" s="1"/>
  <c r="M49" i="3" s="1"/>
  <c r="H45" i="3"/>
  <c r="E25" i="1"/>
  <c r="D26" i="1"/>
  <c r="J26" i="1"/>
  <c r="I26" i="1"/>
  <c r="B27" i="1"/>
  <c r="G24" i="1"/>
  <c r="F24" i="1"/>
  <c r="C26" i="1"/>
  <c r="O41" i="3" l="1"/>
  <c r="P41" i="3"/>
  <c r="Q42" i="3" s="1"/>
  <c r="R43" i="3" s="1"/>
  <c r="S44" i="3" s="1"/>
  <c r="T45" i="3" s="1"/>
  <c r="U46" i="3" s="1"/>
  <c r="I46" i="3"/>
  <c r="J47" i="3" s="1"/>
  <c r="K48" i="3" s="1"/>
  <c r="L49" i="3" s="1"/>
  <c r="M50" i="3" s="1"/>
  <c r="H46" i="3"/>
  <c r="D47" i="3"/>
  <c r="E47" i="3"/>
  <c r="F48" i="3" s="1"/>
  <c r="G49" i="3" s="1"/>
  <c r="N45" i="3"/>
  <c r="J27" i="1"/>
  <c r="I27" i="1"/>
  <c r="B28" i="1"/>
  <c r="F25" i="1"/>
  <c r="G25" i="1"/>
  <c r="C27" i="1"/>
  <c r="D27" i="1"/>
  <c r="E26" i="1"/>
  <c r="G26" i="1" s="1"/>
  <c r="O42" i="3" l="1"/>
  <c r="P42" i="3"/>
  <c r="Q43" i="3" s="1"/>
  <c r="R44" i="3" s="1"/>
  <c r="S45" i="3" s="1"/>
  <c r="T46" i="3" s="1"/>
  <c r="U47" i="3" s="1"/>
  <c r="N46" i="3"/>
  <c r="D48" i="3"/>
  <c r="E48" i="3"/>
  <c r="F49" i="3" s="1"/>
  <c r="G50" i="3" s="1"/>
  <c r="I47" i="3"/>
  <c r="J48" i="3" s="1"/>
  <c r="K49" i="3" s="1"/>
  <c r="L50" i="3" s="1"/>
  <c r="M51" i="3" s="1"/>
  <c r="H47" i="3"/>
  <c r="E27" i="1"/>
  <c r="D28" i="1"/>
  <c r="F26" i="1"/>
  <c r="J28" i="1"/>
  <c r="I28" i="1"/>
  <c r="B29" i="1"/>
  <c r="C28" i="1"/>
  <c r="C29" i="1" s="1"/>
  <c r="P43" i="3" l="1"/>
  <c r="Q44" i="3" s="1"/>
  <c r="R45" i="3" s="1"/>
  <c r="S46" i="3" s="1"/>
  <c r="T47" i="3" s="1"/>
  <c r="U48" i="3" s="1"/>
  <c r="O43" i="3"/>
  <c r="I48" i="3"/>
  <c r="J49" i="3" s="1"/>
  <c r="K50" i="3" s="1"/>
  <c r="L51" i="3" s="1"/>
  <c r="M52" i="3" s="1"/>
  <c r="H48" i="3"/>
  <c r="N47" i="3"/>
  <c r="D49" i="3"/>
  <c r="E49" i="3"/>
  <c r="F50" i="3" s="1"/>
  <c r="G51" i="3" s="1"/>
  <c r="G27" i="1"/>
  <c r="F27" i="1"/>
  <c r="C30" i="1"/>
  <c r="J29" i="1"/>
  <c r="I29" i="1"/>
  <c r="B30" i="1"/>
  <c r="E28" i="1"/>
  <c r="D29" i="1"/>
  <c r="P44" i="3" l="1"/>
  <c r="Q45" i="3" s="1"/>
  <c r="R46" i="3" s="1"/>
  <c r="S47" i="3" s="1"/>
  <c r="T48" i="3" s="1"/>
  <c r="U49" i="3" s="1"/>
  <c r="O44" i="3"/>
  <c r="E50" i="3"/>
  <c r="F51" i="3" s="1"/>
  <c r="G52" i="3" s="1"/>
  <c r="D50" i="3"/>
  <c r="N48" i="3"/>
  <c r="I49" i="3"/>
  <c r="J50" i="3" s="1"/>
  <c r="K51" i="3" s="1"/>
  <c r="L52" i="3" s="1"/>
  <c r="M53" i="3" s="1"/>
  <c r="H49" i="3"/>
  <c r="D30" i="1"/>
  <c r="E29" i="1"/>
  <c r="G28" i="1"/>
  <c r="F28" i="1"/>
  <c r="C31" i="1"/>
  <c r="J30" i="1"/>
  <c r="I30" i="1"/>
  <c r="B31" i="1"/>
  <c r="P45" i="3" l="1"/>
  <c r="Q46" i="3" s="1"/>
  <c r="R47" i="3" s="1"/>
  <c r="S48" i="3" s="1"/>
  <c r="T49" i="3" s="1"/>
  <c r="U50" i="3" s="1"/>
  <c r="O45" i="3"/>
  <c r="I50" i="3"/>
  <c r="J51" i="3" s="1"/>
  <c r="K52" i="3" s="1"/>
  <c r="L53" i="3" s="1"/>
  <c r="M54" i="3" s="1"/>
  <c r="H50" i="3"/>
  <c r="N49" i="3"/>
  <c r="D51" i="3"/>
  <c r="E51" i="3"/>
  <c r="F52" i="3" s="1"/>
  <c r="G53" i="3" s="1"/>
  <c r="F29" i="1"/>
  <c r="G29" i="1"/>
  <c r="C32" i="1"/>
  <c r="E30" i="1"/>
  <c r="D31" i="1"/>
  <c r="J31" i="1"/>
  <c r="I31" i="1"/>
  <c r="B32" i="1"/>
  <c r="O46" i="3" l="1"/>
  <c r="P46" i="3"/>
  <c r="Q47" i="3" s="1"/>
  <c r="R48" i="3" s="1"/>
  <c r="S49" i="3" s="1"/>
  <c r="T50" i="3" s="1"/>
  <c r="U51" i="3" s="1"/>
  <c r="D52" i="3"/>
  <c r="E52" i="3"/>
  <c r="F53" i="3" s="1"/>
  <c r="G54" i="3" s="1"/>
  <c r="N50" i="3"/>
  <c r="I51" i="3"/>
  <c r="J52" i="3" s="1"/>
  <c r="K53" i="3" s="1"/>
  <c r="L54" i="3" s="1"/>
  <c r="M55" i="3" s="1"/>
  <c r="H51" i="3"/>
  <c r="D32" i="1"/>
  <c r="E31" i="1"/>
  <c r="I32" i="1"/>
  <c r="J32" i="1"/>
  <c r="B33" i="1"/>
  <c r="G30" i="1"/>
  <c r="F30" i="1"/>
  <c r="P47" i="3" l="1"/>
  <c r="Q48" i="3" s="1"/>
  <c r="R49" i="3" s="1"/>
  <c r="S50" i="3" s="1"/>
  <c r="T51" i="3" s="1"/>
  <c r="U52" i="3" s="1"/>
  <c r="O47" i="3"/>
  <c r="I52" i="3"/>
  <c r="J53" i="3" s="1"/>
  <c r="K54" i="3" s="1"/>
  <c r="L55" i="3" s="1"/>
  <c r="M56" i="3" s="1"/>
  <c r="H52" i="3"/>
  <c r="N51" i="3"/>
  <c r="E53" i="3"/>
  <c r="F54" i="3" s="1"/>
  <c r="G55" i="3" s="1"/>
  <c r="D53" i="3"/>
  <c r="J33" i="1"/>
  <c r="I33" i="1"/>
  <c r="B34" i="1"/>
  <c r="G31" i="1"/>
  <c r="F31" i="1"/>
  <c r="E32" i="1"/>
  <c r="D33" i="1"/>
  <c r="C33" i="1"/>
  <c r="P48" i="3" l="1"/>
  <c r="Q49" i="3" s="1"/>
  <c r="R50" i="3" s="1"/>
  <c r="S51" i="3" s="1"/>
  <c r="T52" i="3" s="1"/>
  <c r="U53" i="3" s="1"/>
  <c r="O48" i="3"/>
  <c r="N52" i="3"/>
  <c r="I53" i="3"/>
  <c r="J54" i="3" s="1"/>
  <c r="K55" i="3" s="1"/>
  <c r="L56" i="3" s="1"/>
  <c r="M57" i="3" s="1"/>
  <c r="H53" i="3"/>
  <c r="E54" i="3"/>
  <c r="F55" i="3" s="1"/>
  <c r="G56" i="3" s="1"/>
  <c r="D54" i="3"/>
  <c r="J34" i="1"/>
  <c r="I34" i="1"/>
  <c r="B35" i="1"/>
  <c r="C34" i="1"/>
  <c r="E33" i="1"/>
  <c r="D34" i="1"/>
  <c r="F32" i="1"/>
  <c r="G32" i="1"/>
  <c r="O49" i="3" l="1"/>
  <c r="P49" i="3"/>
  <c r="Q50" i="3" s="1"/>
  <c r="R51" i="3" s="1"/>
  <c r="S52" i="3" s="1"/>
  <c r="T53" i="3" s="1"/>
  <c r="U54" i="3" s="1"/>
  <c r="D55" i="3"/>
  <c r="E55" i="3"/>
  <c r="F56" i="3" s="1"/>
  <c r="G57" i="3" s="1"/>
  <c r="I54" i="3"/>
  <c r="J55" i="3" s="1"/>
  <c r="K56" i="3" s="1"/>
  <c r="L57" i="3" s="1"/>
  <c r="M58" i="3" s="1"/>
  <c r="H54" i="3"/>
  <c r="N53" i="3"/>
  <c r="J35" i="1"/>
  <c r="I35" i="1"/>
  <c r="B36" i="1"/>
  <c r="E34" i="1"/>
  <c r="D35" i="1"/>
  <c r="C35" i="1"/>
  <c r="G33" i="1"/>
  <c r="F33" i="1"/>
  <c r="O50" i="3" l="1"/>
  <c r="P50" i="3"/>
  <c r="Q51" i="3" s="1"/>
  <c r="R52" i="3" s="1"/>
  <c r="S53" i="3" s="1"/>
  <c r="T54" i="3" s="1"/>
  <c r="U55" i="3" s="1"/>
  <c r="I55" i="3"/>
  <c r="J56" i="3" s="1"/>
  <c r="K57" i="3" s="1"/>
  <c r="L58" i="3" s="1"/>
  <c r="M59" i="3" s="1"/>
  <c r="H55" i="3"/>
  <c r="N54" i="3"/>
  <c r="E56" i="3"/>
  <c r="F57" i="3" s="1"/>
  <c r="G58" i="3" s="1"/>
  <c r="D56" i="3"/>
  <c r="J36" i="1"/>
  <c r="I36" i="1"/>
  <c r="B37" i="1"/>
  <c r="F34" i="1"/>
  <c r="G34" i="1"/>
  <c r="C36" i="1"/>
  <c r="G35" i="1"/>
  <c r="D36" i="1"/>
  <c r="E35" i="1"/>
  <c r="F35" i="1" s="1"/>
  <c r="P51" i="3" l="1"/>
  <c r="Q52" i="3" s="1"/>
  <c r="R53" i="3" s="1"/>
  <c r="S54" i="3" s="1"/>
  <c r="T55" i="3" s="1"/>
  <c r="U56" i="3" s="1"/>
  <c r="O51" i="3"/>
  <c r="E57" i="3"/>
  <c r="F58" i="3" s="1"/>
  <c r="G59" i="3" s="1"/>
  <c r="D57" i="3"/>
  <c r="N55" i="3"/>
  <c r="I56" i="3"/>
  <c r="J57" i="3" s="1"/>
  <c r="K58" i="3" s="1"/>
  <c r="L59" i="3" s="1"/>
  <c r="M60" i="3" s="1"/>
  <c r="H56" i="3"/>
  <c r="J37" i="1"/>
  <c r="I37" i="1"/>
  <c r="B38" i="1"/>
  <c r="D37" i="1"/>
  <c r="E36" i="1"/>
  <c r="F36" i="1" s="1"/>
  <c r="C37" i="1"/>
  <c r="C38" i="1" s="1"/>
  <c r="P52" i="3" l="1"/>
  <c r="Q53" i="3" s="1"/>
  <c r="R54" i="3" s="1"/>
  <c r="S55" i="3" s="1"/>
  <c r="T56" i="3" s="1"/>
  <c r="U57" i="3" s="1"/>
  <c r="O52" i="3"/>
  <c r="I57" i="3"/>
  <c r="J58" i="3" s="1"/>
  <c r="K59" i="3" s="1"/>
  <c r="L60" i="3" s="1"/>
  <c r="M61" i="3" s="1"/>
  <c r="H57" i="3"/>
  <c r="N56" i="3"/>
  <c r="E58" i="3"/>
  <c r="F59" i="3" s="1"/>
  <c r="G60" i="3" s="1"/>
  <c r="D58" i="3"/>
  <c r="E37" i="1"/>
  <c r="G37" i="1" s="1"/>
  <c r="D38" i="1"/>
  <c r="G36" i="1"/>
  <c r="J38" i="1"/>
  <c r="I38" i="1"/>
  <c r="B39" i="1"/>
  <c r="P53" i="3" l="1"/>
  <c r="Q54" i="3" s="1"/>
  <c r="R55" i="3" s="1"/>
  <c r="S56" i="3" s="1"/>
  <c r="T57" i="3" s="1"/>
  <c r="U58" i="3" s="1"/>
  <c r="O53" i="3"/>
  <c r="D59" i="3"/>
  <c r="E59" i="3"/>
  <c r="F60" i="3" s="1"/>
  <c r="G61" i="3" s="1"/>
  <c r="I58" i="3"/>
  <c r="J59" i="3" s="1"/>
  <c r="K60" i="3" s="1"/>
  <c r="L61" i="3" s="1"/>
  <c r="M62" i="3" s="1"/>
  <c r="H58" i="3"/>
  <c r="N57" i="3"/>
  <c r="F37" i="1"/>
  <c r="E38" i="1"/>
  <c r="D39" i="1"/>
  <c r="J39" i="1"/>
  <c r="I39" i="1"/>
  <c r="B40" i="1"/>
  <c r="C39" i="1"/>
  <c r="C40" i="1" s="1"/>
  <c r="O54" i="3" l="1"/>
  <c r="P54" i="3"/>
  <c r="Q55" i="3" s="1"/>
  <c r="R56" i="3" s="1"/>
  <c r="S57" i="3" s="1"/>
  <c r="T58" i="3" s="1"/>
  <c r="U59" i="3" s="1"/>
  <c r="N58" i="3"/>
  <c r="I59" i="3"/>
  <c r="J60" i="3" s="1"/>
  <c r="K61" i="3" s="1"/>
  <c r="L62" i="3" s="1"/>
  <c r="M63" i="3" s="1"/>
  <c r="H59" i="3"/>
  <c r="D60" i="3"/>
  <c r="E60" i="3"/>
  <c r="F61" i="3" s="1"/>
  <c r="G62" i="3" s="1"/>
  <c r="I40" i="1"/>
  <c r="J40" i="1"/>
  <c r="B41" i="1"/>
  <c r="E39" i="1"/>
  <c r="G39" i="1" s="1"/>
  <c r="D40" i="1"/>
  <c r="F38" i="1"/>
  <c r="G38" i="1"/>
  <c r="F39" i="1"/>
  <c r="P55" i="3" l="1"/>
  <c r="Q56" i="3" s="1"/>
  <c r="R57" i="3" s="1"/>
  <c r="S58" i="3" s="1"/>
  <c r="T59" i="3" s="1"/>
  <c r="U60" i="3" s="1"/>
  <c r="O55" i="3"/>
  <c r="E61" i="3"/>
  <c r="F62" i="3" s="1"/>
  <c r="G63" i="3" s="1"/>
  <c r="D61" i="3"/>
  <c r="I60" i="3"/>
  <c r="J61" i="3" s="1"/>
  <c r="K62" i="3" s="1"/>
  <c r="L63" i="3" s="1"/>
  <c r="M64" i="3" s="1"/>
  <c r="H60" i="3"/>
  <c r="N59" i="3"/>
  <c r="J41" i="1"/>
  <c r="I41" i="1"/>
  <c r="B42" i="1"/>
  <c r="D41" i="1"/>
  <c r="E40" i="1"/>
  <c r="C41" i="1"/>
  <c r="P56" i="3" l="1"/>
  <c r="Q57" i="3" s="1"/>
  <c r="R58" i="3" s="1"/>
  <c r="S59" i="3" s="1"/>
  <c r="T60" i="3" s="1"/>
  <c r="U61" i="3" s="1"/>
  <c r="O56" i="3"/>
  <c r="I61" i="3"/>
  <c r="J62" i="3" s="1"/>
  <c r="K63" i="3" s="1"/>
  <c r="L64" i="3" s="1"/>
  <c r="M65" i="3" s="1"/>
  <c r="H61" i="3"/>
  <c r="N60" i="3"/>
  <c r="E62" i="3"/>
  <c r="F63" i="3" s="1"/>
  <c r="G64" i="3" s="1"/>
  <c r="D62" i="3"/>
  <c r="J42" i="1"/>
  <c r="I42" i="1"/>
  <c r="B43" i="1"/>
  <c r="C42" i="1"/>
  <c r="C43" i="1" s="1"/>
  <c r="E41" i="1"/>
  <c r="G41" i="1" s="1"/>
  <c r="D42" i="1"/>
  <c r="F41" i="1"/>
  <c r="F40" i="1"/>
  <c r="G40" i="1"/>
  <c r="O57" i="3" l="1"/>
  <c r="P57" i="3"/>
  <c r="Q58" i="3" s="1"/>
  <c r="R59" i="3" s="1"/>
  <c r="S60" i="3" s="1"/>
  <c r="T61" i="3" s="1"/>
  <c r="U62" i="3" s="1"/>
  <c r="D63" i="3"/>
  <c r="E63" i="3"/>
  <c r="F64" i="3" s="1"/>
  <c r="G65" i="3" s="1"/>
  <c r="N61" i="3"/>
  <c r="I62" i="3"/>
  <c r="J63" i="3" s="1"/>
  <c r="K64" i="3" s="1"/>
  <c r="L65" i="3" s="1"/>
  <c r="M66" i="3" s="1"/>
  <c r="H62" i="3"/>
  <c r="E42" i="1"/>
  <c r="F42" i="1" s="1"/>
  <c r="D43" i="1"/>
  <c r="J43" i="1"/>
  <c r="I43" i="1"/>
  <c r="B44" i="1"/>
  <c r="O58" i="3" l="1"/>
  <c r="P58" i="3"/>
  <c r="Q59" i="3" s="1"/>
  <c r="R60" i="3" s="1"/>
  <c r="S61" i="3" s="1"/>
  <c r="T62" i="3" s="1"/>
  <c r="U63" i="3" s="1"/>
  <c r="I63" i="3"/>
  <c r="J64" i="3" s="1"/>
  <c r="K65" i="3" s="1"/>
  <c r="L66" i="3" s="1"/>
  <c r="M67" i="3" s="1"/>
  <c r="H63" i="3"/>
  <c r="N62" i="3"/>
  <c r="E64" i="3"/>
  <c r="F65" i="3" s="1"/>
  <c r="G66" i="3" s="1"/>
  <c r="D64" i="3"/>
  <c r="J44" i="1"/>
  <c r="I44" i="1"/>
  <c r="B45" i="1"/>
  <c r="E43" i="1"/>
  <c r="D44" i="1"/>
  <c r="C44" i="1"/>
  <c r="G42" i="1"/>
  <c r="P59" i="3" l="1"/>
  <c r="Q60" i="3" s="1"/>
  <c r="R61" i="3" s="1"/>
  <c r="S62" i="3" s="1"/>
  <c r="T63" i="3" s="1"/>
  <c r="U64" i="3" s="1"/>
  <c r="O59" i="3"/>
  <c r="D65" i="3"/>
  <c r="E65" i="3"/>
  <c r="F66" i="3" s="1"/>
  <c r="G67" i="3" s="1"/>
  <c r="N63" i="3"/>
  <c r="I64" i="3"/>
  <c r="J65" i="3" s="1"/>
  <c r="K66" i="3" s="1"/>
  <c r="L67" i="3" s="1"/>
  <c r="M68" i="3" s="1"/>
  <c r="H64" i="3"/>
  <c r="F43" i="1"/>
  <c r="G43" i="1"/>
  <c r="J45" i="1"/>
  <c r="I45" i="1"/>
  <c r="B46" i="1"/>
  <c r="C45" i="1"/>
  <c r="C46" i="1" s="1"/>
  <c r="D45" i="1"/>
  <c r="E44" i="1"/>
  <c r="P60" i="3" l="1"/>
  <c r="Q61" i="3" s="1"/>
  <c r="R62" i="3" s="1"/>
  <c r="S63" i="3" s="1"/>
  <c r="T64" i="3" s="1"/>
  <c r="U65" i="3" s="1"/>
  <c r="O60" i="3"/>
  <c r="I65" i="3"/>
  <c r="J66" i="3" s="1"/>
  <c r="K67" i="3" s="1"/>
  <c r="L68" i="3" s="1"/>
  <c r="M69" i="3" s="1"/>
  <c r="H65" i="3"/>
  <c r="N64" i="3"/>
  <c r="D66" i="3"/>
  <c r="E66" i="3"/>
  <c r="F67" i="3" s="1"/>
  <c r="G68" i="3" s="1"/>
  <c r="E45" i="1"/>
  <c r="D46" i="1"/>
  <c r="F44" i="1"/>
  <c r="G44" i="1"/>
  <c r="J46" i="1"/>
  <c r="I46" i="1"/>
  <c r="B47" i="1"/>
  <c r="P61" i="3" l="1"/>
  <c r="Q62" i="3" s="1"/>
  <c r="R63" i="3" s="1"/>
  <c r="S64" i="3" s="1"/>
  <c r="T65" i="3" s="1"/>
  <c r="U66" i="3" s="1"/>
  <c r="O61" i="3"/>
  <c r="D67" i="3"/>
  <c r="E67" i="3"/>
  <c r="F68" i="3" s="1"/>
  <c r="G69" i="3" s="1"/>
  <c r="N65" i="3"/>
  <c r="I66" i="3"/>
  <c r="J67" i="3" s="1"/>
  <c r="K68" i="3" s="1"/>
  <c r="L69" i="3" s="1"/>
  <c r="M70" i="3" s="1"/>
  <c r="H66" i="3"/>
  <c r="J47" i="1"/>
  <c r="I47" i="1"/>
  <c r="B48" i="1"/>
  <c r="E46" i="1"/>
  <c r="D47" i="1"/>
  <c r="C47" i="1"/>
  <c r="F45" i="1"/>
  <c r="G45" i="1"/>
  <c r="O62" i="3" l="1"/>
  <c r="P62" i="3"/>
  <c r="Q63" i="3" s="1"/>
  <c r="R64" i="3" s="1"/>
  <c r="S65" i="3" s="1"/>
  <c r="T66" i="3" s="1"/>
  <c r="U67" i="3" s="1"/>
  <c r="I67" i="3"/>
  <c r="J68" i="3" s="1"/>
  <c r="K69" i="3" s="1"/>
  <c r="L70" i="3" s="1"/>
  <c r="M71" i="3" s="1"/>
  <c r="H67" i="3"/>
  <c r="N66" i="3"/>
  <c r="D68" i="3"/>
  <c r="E68" i="3"/>
  <c r="F69" i="3" s="1"/>
  <c r="G70" i="3" s="1"/>
  <c r="I48" i="1"/>
  <c r="J48" i="1"/>
  <c r="B49" i="1"/>
  <c r="F46" i="1"/>
  <c r="G46" i="1"/>
  <c r="C48" i="1"/>
  <c r="D48" i="1"/>
  <c r="E47" i="1"/>
  <c r="P63" i="3" l="1"/>
  <c r="Q64" i="3" s="1"/>
  <c r="R65" i="3" s="1"/>
  <c r="S66" i="3" s="1"/>
  <c r="T67" i="3" s="1"/>
  <c r="U68" i="3" s="1"/>
  <c r="O63" i="3"/>
  <c r="N67" i="3"/>
  <c r="D69" i="3"/>
  <c r="E69" i="3"/>
  <c r="F70" i="3" s="1"/>
  <c r="G71" i="3" s="1"/>
  <c r="I68" i="3"/>
  <c r="J69" i="3" s="1"/>
  <c r="K70" i="3" s="1"/>
  <c r="L71" i="3" s="1"/>
  <c r="M72" i="3" s="1"/>
  <c r="H68" i="3"/>
  <c r="J49" i="1"/>
  <c r="I49" i="1"/>
  <c r="B50" i="1"/>
  <c r="F47" i="1"/>
  <c r="G47" i="1"/>
  <c r="E48" i="1"/>
  <c r="F48" i="1" s="1"/>
  <c r="D49" i="1"/>
  <c r="C49" i="1"/>
  <c r="C50" i="1" s="1"/>
  <c r="P64" i="3" l="1"/>
  <c r="Q65" i="3" s="1"/>
  <c r="R66" i="3" s="1"/>
  <c r="S67" i="3" s="1"/>
  <c r="T68" i="3" s="1"/>
  <c r="U69" i="3" s="1"/>
  <c r="O64" i="3"/>
  <c r="I69" i="3"/>
  <c r="J70" i="3" s="1"/>
  <c r="K71" i="3" s="1"/>
  <c r="L72" i="3" s="1"/>
  <c r="M73" i="3" s="1"/>
  <c r="H69" i="3"/>
  <c r="D70" i="3"/>
  <c r="E70" i="3"/>
  <c r="F71" i="3" s="1"/>
  <c r="G72" i="3" s="1"/>
  <c r="N68" i="3"/>
  <c r="E49" i="1"/>
  <c r="D50" i="1"/>
  <c r="J50" i="1"/>
  <c r="I50" i="1"/>
  <c r="B51" i="1"/>
  <c r="C51" i="1"/>
  <c r="G48" i="1"/>
  <c r="O65" i="3" l="1"/>
  <c r="P65" i="3"/>
  <c r="Q66" i="3" s="1"/>
  <c r="R67" i="3" s="1"/>
  <c r="S68" i="3" s="1"/>
  <c r="T69" i="3" s="1"/>
  <c r="U70" i="3" s="1"/>
  <c r="D71" i="3"/>
  <c r="E71" i="3"/>
  <c r="F72" i="3" s="1"/>
  <c r="G73" i="3" s="1"/>
  <c r="N69" i="3"/>
  <c r="I70" i="3"/>
  <c r="J71" i="3" s="1"/>
  <c r="K72" i="3" s="1"/>
  <c r="L73" i="3" s="1"/>
  <c r="M74" i="3" s="1"/>
  <c r="H70" i="3"/>
  <c r="E50" i="1"/>
  <c r="D51" i="1"/>
  <c r="J51" i="1"/>
  <c r="I51" i="1"/>
  <c r="B52" i="1"/>
  <c r="C52" i="1"/>
  <c r="G49" i="1"/>
  <c r="F49" i="1"/>
  <c r="O66" i="3" l="1"/>
  <c r="P66" i="3"/>
  <c r="Q67" i="3" s="1"/>
  <c r="R68" i="3" s="1"/>
  <c r="S69" i="3" s="1"/>
  <c r="T70" i="3" s="1"/>
  <c r="U71" i="3" s="1"/>
  <c r="I71" i="3"/>
  <c r="J72" i="3" s="1"/>
  <c r="K73" i="3" s="1"/>
  <c r="L74" i="3" s="1"/>
  <c r="M75" i="3" s="1"/>
  <c r="H71" i="3"/>
  <c r="N70" i="3"/>
  <c r="D72" i="3"/>
  <c r="E72" i="3"/>
  <c r="F73" i="3" s="1"/>
  <c r="G74" i="3" s="1"/>
  <c r="E51" i="1"/>
  <c r="D52" i="1"/>
  <c r="J52" i="1"/>
  <c r="I52" i="1"/>
  <c r="B53" i="1"/>
  <c r="G50" i="1"/>
  <c r="F50" i="1"/>
  <c r="P67" i="3" l="1"/>
  <c r="Q68" i="3" s="1"/>
  <c r="R69" i="3" s="1"/>
  <c r="S70" i="3" s="1"/>
  <c r="T71" i="3" s="1"/>
  <c r="U72" i="3" s="1"/>
  <c r="O67" i="3"/>
  <c r="D73" i="3"/>
  <c r="E73" i="3"/>
  <c r="F74" i="3" s="1"/>
  <c r="G75" i="3" s="1"/>
  <c r="N71" i="3"/>
  <c r="I72" i="3"/>
  <c r="J73" i="3" s="1"/>
  <c r="K74" i="3" s="1"/>
  <c r="L75" i="3" s="1"/>
  <c r="M76" i="3" s="1"/>
  <c r="H72" i="3"/>
  <c r="J53" i="1"/>
  <c r="I53" i="1"/>
  <c r="B54" i="1"/>
  <c r="G51" i="1"/>
  <c r="F51" i="1"/>
  <c r="C53" i="1"/>
  <c r="E52" i="1"/>
  <c r="D53" i="1"/>
  <c r="P68" i="3" l="1"/>
  <c r="Q69" i="3" s="1"/>
  <c r="R70" i="3" s="1"/>
  <c r="S71" i="3" s="1"/>
  <c r="T72" i="3" s="1"/>
  <c r="U73" i="3" s="1"/>
  <c r="O68" i="3"/>
  <c r="I73" i="3"/>
  <c r="J74" i="3" s="1"/>
  <c r="K75" i="3" s="1"/>
  <c r="L76" i="3" s="1"/>
  <c r="M77" i="3" s="1"/>
  <c r="H73" i="3"/>
  <c r="N72" i="3"/>
  <c r="D74" i="3"/>
  <c r="E74" i="3"/>
  <c r="F75" i="3" s="1"/>
  <c r="G76" i="3" s="1"/>
  <c r="D54" i="1"/>
  <c r="E53" i="1"/>
  <c r="F52" i="1"/>
  <c r="G52" i="1"/>
  <c r="J54" i="1"/>
  <c r="I54" i="1"/>
  <c r="B55" i="1"/>
  <c r="C54" i="1"/>
  <c r="C55" i="1" s="1"/>
  <c r="P69" i="3" l="1"/>
  <c r="Q70" i="3" s="1"/>
  <c r="R71" i="3" s="1"/>
  <c r="S72" i="3" s="1"/>
  <c r="T73" i="3" s="1"/>
  <c r="U74" i="3" s="1"/>
  <c r="O69" i="3"/>
  <c r="D75" i="3"/>
  <c r="E75" i="3"/>
  <c r="F76" i="3" s="1"/>
  <c r="G77" i="3" s="1"/>
  <c r="I74" i="3"/>
  <c r="J75" i="3" s="1"/>
  <c r="K76" i="3" s="1"/>
  <c r="L77" i="3" s="1"/>
  <c r="M78" i="3" s="1"/>
  <c r="H74" i="3"/>
  <c r="N73" i="3"/>
  <c r="G54" i="1"/>
  <c r="J55" i="1"/>
  <c r="I55" i="1"/>
  <c r="B56" i="1"/>
  <c r="G53" i="1"/>
  <c r="F53" i="1"/>
  <c r="E54" i="1"/>
  <c r="F54" i="1" s="1"/>
  <c r="D55" i="1"/>
  <c r="O70" i="3" l="1"/>
  <c r="P70" i="3"/>
  <c r="Q71" i="3" s="1"/>
  <c r="R72" i="3" s="1"/>
  <c r="S73" i="3" s="1"/>
  <c r="T74" i="3" s="1"/>
  <c r="U75" i="3" s="1"/>
  <c r="N74" i="3"/>
  <c r="I75" i="3"/>
  <c r="J76" i="3" s="1"/>
  <c r="K77" i="3" s="1"/>
  <c r="L78" i="3" s="1"/>
  <c r="M79" i="3" s="1"/>
  <c r="H75" i="3"/>
  <c r="D76" i="3"/>
  <c r="E76" i="3"/>
  <c r="F77" i="3" s="1"/>
  <c r="G78" i="3" s="1"/>
  <c r="D56" i="1"/>
  <c r="E55" i="1"/>
  <c r="J56" i="1"/>
  <c r="I56" i="1"/>
  <c r="B57" i="1"/>
  <c r="C56" i="1"/>
  <c r="C57" i="1" s="1"/>
  <c r="P71" i="3" l="1"/>
  <c r="Q72" i="3" s="1"/>
  <c r="R73" i="3" s="1"/>
  <c r="S74" i="3" s="1"/>
  <c r="T75" i="3" s="1"/>
  <c r="U76" i="3" s="1"/>
  <c r="O71" i="3"/>
  <c r="D77" i="3"/>
  <c r="E77" i="3"/>
  <c r="F78" i="3" s="1"/>
  <c r="G79" i="3" s="1"/>
  <c r="I76" i="3"/>
  <c r="J77" i="3" s="1"/>
  <c r="K78" i="3" s="1"/>
  <c r="L79" i="3" s="1"/>
  <c r="M80" i="3" s="1"/>
  <c r="H76" i="3"/>
  <c r="N75" i="3"/>
  <c r="F56" i="1"/>
  <c r="F55" i="1"/>
  <c r="G55" i="1"/>
  <c r="J57" i="1"/>
  <c r="I57" i="1"/>
  <c r="B58" i="1"/>
  <c r="E56" i="1"/>
  <c r="G56" i="1" s="1"/>
  <c r="D57" i="1"/>
  <c r="P72" i="3" l="1"/>
  <c r="Q73" i="3" s="1"/>
  <c r="R74" i="3" s="1"/>
  <c r="S75" i="3" s="1"/>
  <c r="T76" i="3" s="1"/>
  <c r="U77" i="3" s="1"/>
  <c r="O72" i="3"/>
  <c r="N76" i="3"/>
  <c r="I77" i="3"/>
  <c r="J78" i="3" s="1"/>
  <c r="K79" i="3" s="1"/>
  <c r="L80" i="3" s="1"/>
  <c r="M81" i="3" s="1"/>
  <c r="H77" i="3"/>
  <c r="D78" i="3"/>
  <c r="E78" i="3"/>
  <c r="F79" i="3" s="1"/>
  <c r="G80" i="3" s="1"/>
  <c r="J58" i="1"/>
  <c r="I58" i="1"/>
  <c r="B59" i="1"/>
  <c r="E57" i="1"/>
  <c r="D58" i="1"/>
  <c r="C58" i="1"/>
  <c r="O73" i="3" l="1"/>
  <c r="P73" i="3"/>
  <c r="Q74" i="3" s="1"/>
  <c r="R75" i="3" s="1"/>
  <c r="S76" i="3" s="1"/>
  <c r="T77" i="3" s="1"/>
  <c r="U78" i="3" s="1"/>
  <c r="D79" i="3"/>
  <c r="E79" i="3"/>
  <c r="F80" i="3" s="1"/>
  <c r="G81" i="3" s="1"/>
  <c r="I78" i="3"/>
  <c r="J79" i="3" s="1"/>
  <c r="K80" i="3" s="1"/>
  <c r="L81" i="3" s="1"/>
  <c r="M82" i="3" s="1"/>
  <c r="H78" i="3"/>
  <c r="N77" i="3"/>
  <c r="C59" i="1"/>
  <c r="G58" i="1"/>
  <c r="D59" i="1"/>
  <c r="E58" i="1"/>
  <c r="F58" i="1" s="1"/>
  <c r="F57" i="1"/>
  <c r="G57" i="1"/>
  <c r="J59" i="1"/>
  <c r="I59" i="1"/>
  <c r="B60" i="1"/>
  <c r="O74" i="3" l="1"/>
  <c r="P74" i="3"/>
  <c r="Q75" i="3" s="1"/>
  <c r="R76" i="3" s="1"/>
  <c r="S77" i="3" s="1"/>
  <c r="T78" i="3" s="1"/>
  <c r="U79" i="3" s="1"/>
  <c r="N78" i="3"/>
  <c r="I79" i="3"/>
  <c r="J80" i="3" s="1"/>
  <c r="K81" i="3" s="1"/>
  <c r="L82" i="3" s="1"/>
  <c r="M83" i="3" s="1"/>
  <c r="H79" i="3"/>
  <c r="D80" i="3"/>
  <c r="E80" i="3"/>
  <c r="F81" i="3" s="1"/>
  <c r="G82" i="3" s="1"/>
  <c r="E59" i="1"/>
  <c r="D60" i="1"/>
  <c r="J60" i="1"/>
  <c r="I60" i="1"/>
  <c r="B61" i="1"/>
  <c r="C60" i="1"/>
  <c r="C61" i="1" s="1"/>
  <c r="P75" i="3" l="1"/>
  <c r="Q76" i="3" s="1"/>
  <c r="R77" i="3" s="1"/>
  <c r="S78" i="3" s="1"/>
  <c r="T79" i="3" s="1"/>
  <c r="U80" i="3" s="1"/>
  <c r="O75" i="3"/>
  <c r="D81" i="3"/>
  <c r="E81" i="3"/>
  <c r="F82" i="3" s="1"/>
  <c r="G83" i="3" s="1"/>
  <c r="I80" i="3"/>
  <c r="J81" i="3" s="1"/>
  <c r="K82" i="3" s="1"/>
  <c r="L83" i="3" s="1"/>
  <c r="M84" i="3" s="1"/>
  <c r="H80" i="3"/>
  <c r="N79" i="3"/>
  <c r="D61" i="1"/>
  <c r="E60" i="1"/>
  <c r="G60" i="1" s="1"/>
  <c r="J61" i="1"/>
  <c r="I61" i="1"/>
  <c r="B62" i="1"/>
  <c r="G59" i="1"/>
  <c r="F59" i="1"/>
  <c r="P76" i="3" l="1"/>
  <c r="Q77" i="3" s="1"/>
  <c r="R78" i="3" s="1"/>
  <c r="S79" i="3" s="1"/>
  <c r="T80" i="3" s="1"/>
  <c r="U81" i="3" s="1"/>
  <c r="O76" i="3"/>
  <c r="N80" i="3"/>
  <c r="I81" i="3"/>
  <c r="J82" i="3" s="1"/>
  <c r="K83" i="3" s="1"/>
  <c r="L84" i="3" s="1"/>
  <c r="M85" i="3" s="1"/>
  <c r="H81" i="3"/>
  <c r="D82" i="3"/>
  <c r="E82" i="3"/>
  <c r="F83" i="3" s="1"/>
  <c r="G84" i="3" s="1"/>
  <c r="F60" i="1"/>
  <c r="J62" i="1"/>
  <c r="I62" i="1"/>
  <c r="B63" i="1"/>
  <c r="E61" i="1"/>
  <c r="D62" i="1"/>
  <c r="C62" i="1"/>
  <c r="P77" i="3" l="1"/>
  <c r="Q78" i="3" s="1"/>
  <c r="R79" i="3" s="1"/>
  <c r="S80" i="3" s="1"/>
  <c r="T81" i="3" s="1"/>
  <c r="U82" i="3" s="1"/>
  <c r="O77" i="3"/>
  <c r="D83" i="3"/>
  <c r="E83" i="3"/>
  <c r="F84" i="3" s="1"/>
  <c r="G85" i="3" s="1"/>
  <c r="I82" i="3"/>
  <c r="J83" i="3" s="1"/>
  <c r="K84" i="3" s="1"/>
  <c r="L85" i="3" s="1"/>
  <c r="M86" i="3" s="1"/>
  <c r="H82" i="3"/>
  <c r="N81" i="3"/>
  <c r="J63" i="1"/>
  <c r="I63" i="1"/>
  <c r="B64" i="1"/>
  <c r="C63" i="1"/>
  <c r="C64" i="1" s="1"/>
  <c r="D63" i="1"/>
  <c r="E62" i="1"/>
  <c r="F62" i="1" s="1"/>
  <c r="G61" i="1"/>
  <c r="F61" i="1"/>
  <c r="O78" i="3" l="1"/>
  <c r="P78" i="3"/>
  <c r="Q79" i="3" s="1"/>
  <c r="R80" i="3" s="1"/>
  <c r="S81" i="3" s="1"/>
  <c r="T82" i="3" s="1"/>
  <c r="U83" i="3" s="1"/>
  <c r="I83" i="3"/>
  <c r="J84" i="3" s="1"/>
  <c r="K85" i="3" s="1"/>
  <c r="L86" i="3" s="1"/>
  <c r="M87" i="3" s="1"/>
  <c r="H83" i="3"/>
  <c r="N82" i="3"/>
  <c r="D84" i="3"/>
  <c r="E84" i="3"/>
  <c r="F85" i="3" s="1"/>
  <c r="G86" i="3" s="1"/>
  <c r="E63" i="1"/>
  <c r="D64" i="1"/>
  <c r="C65" i="1"/>
  <c r="J64" i="1"/>
  <c r="I64" i="1"/>
  <c r="B65" i="1"/>
  <c r="G63" i="1"/>
  <c r="F63" i="1"/>
  <c r="G62" i="1"/>
  <c r="P79" i="3" l="1"/>
  <c r="Q80" i="3" s="1"/>
  <c r="R81" i="3" s="1"/>
  <c r="S82" i="3" s="1"/>
  <c r="T83" i="3" s="1"/>
  <c r="U84" i="3" s="1"/>
  <c r="O79" i="3"/>
  <c r="D85" i="3"/>
  <c r="E85" i="3"/>
  <c r="F86" i="3" s="1"/>
  <c r="G87" i="3" s="1"/>
  <c r="N83" i="3"/>
  <c r="I84" i="3"/>
  <c r="J85" i="3" s="1"/>
  <c r="K86" i="3" s="1"/>
  <c r="L87" i="3" s="1"/>
  <c r="M88" i="3" s="1"/>
  <c r="H84" i="3"/>
  <c r="J65" i="1"/>
  <c r="I65" i="1"/>
  <c r="B66" i="1"/>
  <c r="C66" i="1"/>
  <c r="D65" i="1"/>
  <c r="E64" i="1"/>
  <c r="P80" i="3" l="1"/>
  <c r="Q81" i="3" s="1"/>
  <c r="R82" i="3" s="1"/>
  <c r="S83" i="3" s="1"/>
  <c r="T84" i="3" s="1"/>
  <c r="U85" i="3" s="1"/>
  <c r="O80" i="3"/>
  <c r="I85" i="3"/>
  <c r="J86" i="3" s="1"/>
  <c r="K87" i="3" s="1"/>
  <c r="L88" i="3" s="1"/>
  <c r="M89" i="3" s="1"/>
  <c r="H85" i="3"/>
  <c r="N84" i="3"/>
  <c r="D86" i="3"/>
  <c r="E86" i="3"/>
  <c r="F87" i="3" s="1"/>
  <c r="G88" i="3" s="1"/>
  <c r="F64" i="1"/>
  <c r="G64" i="1"/>
  <c r="C67" i="1"/>
  <c r="J66" i="1"/>
  <c r="I66" i="1"/>
  <c r="B67" i="1"/>
  <c r="E65" i="1"/>
  <c r="D66" i="1"/>
  <c r="O81" i="3" l="1"/>
  <c r="P81" i="3"/>
  <c r="Q82" i="3" s="1"/>
  <c r="R83" i="3" s="1"/>
  <c r="S84" i="3" s="1"/>
  <c r="T85" i="3" s="1"/>
  <c r="U86" i="3" s="1"/>
  <c r="D87" i="3"/>
  <c r="E87" i="3"/>
  <c r="F88" i="3" s="1"/>
  <c r="G89" i="3" s="1"/>
  <c r="N85" i="3"/>
  <c r="I86" i="3"/>
  <c r="J87" i="3" s="1"/>
  <c r="K88" i="3" s="1"/>
  <c r="L89" i="3" s="1"/>
  <c r="M90" i="3" s="1"/>
  <c r="H86" i="3"/>
  <c r="D67" i="1"/>
  <c r="E66" i="1"/>
  <c r="F65" i="1"/>
  <c r="G65" i="1"/>
  <c r="J67" i="1"/>
  <c r="I67" i="1"/>
  <c r="B68" i="1"/>
  <c r="C68" i="1"/>
  <c r="O82" i="3" l="1"/>
  <c r="P82" i="3"/>
  <c r="Q83" i="3" s="1"/>
  <c r="R84" i="3" s="1"/>
  <c r="S85" i="3" s="1"/>
  <c r="T86" i="3" s="1"/>
  <c r="U87" i="3" s="1"/>
  <c r="I87" i="3"/>
  <c r="J88" i="3" s="1"/>
  <c r="K89" i="3" s="1"/>
  <c r="L90" i="3" s="1"/>
  <c r="M91" i="3" s="1"/>
  <c r="H87" i="3"/>
  <c r="N86" i="3"/>
  <c r="D88" i="3"/>
  <c r="E88" i="3"/>
  <c r="F89" i="3" s="1"/>
  <c r="G90" i="3" s="1"/>
  <c r="J68" i="1"/>
  <c r="I68" i="1"/>
  <c r="B69" i="1"/>
  <c r="F66" i="1"/>
  <c r="G66" i="1"/>
  <c r="D68" i="1"/>
  <c r="E67" i="1"/>
  <c r="P83" i="3" l="1"/>
  <c r="Q84" i="3" s="1"/>
  <c r="R85" i="3" s="1"/>
  <c r="S86" i="3" s="1"/>
  <c r="T87" i="3" s="1"/>
  <c r="U88" i="3" s="1"/>
  <c r="O83" i="3"/>
  <c r="N87" i="3"/>
  <c r="D89" i="3"/>
  <c r="E89" i="3"/>
  <c r="F90" i="3" s="1"/>
  <c r="G91" i="3" s="1"/>
  <c r="I88" i="3"/>
  <c r="J89" i="3" s="1"/>
  <c r="K90" i="3" s="1"/>
  <c r="L91" i="3" s="1"/>
  <c r="M92" i="3" s="1"/>
  <c r="H88" i="3"/>
  <c r="G67" i="1"/>
  <c r="F67" i="1"/>
  <c r="J69" i="1"/>
  <c r="I69" i="1"/>
  <c r="B70" i="1"/>
  <c r="E68" i="1"/>
  <c r="D69" i="1"/>
  <c r="C69" i="1"/>
  <c r="C70" i="1" s="1"/>
  <c r="P84" i="3" l="1"/>
  <c r="Q85" i="3" s="1"/>
  <c r="R86" i="3" s="1"/>
  <c r="S87" i="3" s="1"/>
  <c r="T88" i="3" s="1"/>
  <c r="U89" i="3" s="1"/>
  <c r="O84" i="3"/>
  <c r="I89" i="3"/>
  <c r="J90" i="3" s="1"/>
  <c r="K91" i="3" s="1"/>
  <c r="L92" i="3" s="1"/>
  <c r="M93" i="3" s="1"/>
  <c r="H89" i="3"/>
  <c r="D90" i="3"/>
  <c r="E90" i="3"/>
  <c r="F91" i="3" s="1"/>
  <c r="G92" i="3" s="1"/>
  <c r="N88" i="3"/>
  <c r="E69" i="1"/>
  <c r="D70" i="1"/>
  <c r="G68" i="1"/>
  <c r="F68" i="1"/>
  <c r="J70" i="1"/>
  <c r="I70" i="1"/>
  <c r="B71" i="1"/>
  <c r="P85" i="3" l="1"/>
  <c r="Q86" i="3" s="1"/>
  <c r="R87" i="3" s="1"/>
  <c r="S88" i="3" s="1"/>
  <c r="T89" i="3" s="1"/>
  <c r="U90" i="3" s="1"/>
  <c r="O85" i="3"/>
  <c r="D91" i="3"/>
  <c r="E91" i="3"/>
  <c r="F92" i="3" s="1"/>
  <c r="G93" i="3" s="1"/>
  <c r="I90" i="3"/>
  <c r="J91" i="3" s="1"/>
  <c r="K92" i="3" s="1"/>
  <c r="L93" i="3" s="1"/>
  <c r="M94" i="3" s="1"/>
  <c r="H90" i="3"/>
  <c r="N89" i="3"/>
  <c r="J71" i="1"/>
  <c r="I71" i="1"/>
  <c r="B72" i="1"/>
  <c r="C71" i="1"/>
  <c r="E70" i="1"/>
  <c r="D71" i="1"/>
  <c r="F69" i="1"/>
  <c r="G69" i="1"/>
  <c r="O86" i="3" l="1"/>
  <c r="P86" i="3"/>
  <c r="Q87" i="3" s="1"/>
  <c r="R88" i="3" s="1"/>
  <c r="S89" i="3" s="1"/>
  <c r="T90" i="3" s="1"/>
  <c r="U91" i="3" s="1"/>
  <c r="I91" i="3"/>
  <c r="J92" i="3" s="1"/>
  <c r="K93" i="3" s="1"/>
  <c r="L94" i="3" s="1"/>
  <c r="M95" i="3" s="1"/>
  <c r="H91" i="3"/>
  <c r="N90" i="3"/>
  <c r="D92" i="3"/>
  <c r="E92" i="3"/>
  <c r="F93" i="3" s="1"/>
  <c r="G94" i="3" s="1"/>
  <c r="J72" i="1"/>
  <c r="I72" i="1"/>
  <c r="B73" i="1"/>
  <c r="D72" i="1"/>
  <c r="E71" i="1"/>
  <c r="F70" i="1"/>
  <c r="G70" i="1"/>
  <c r="C72" i="1"/>
  <c r="P87" i="3" l="1"/>
  <c r="Q88" i="3" s="1"/>
  <c r="R89" i="3" s="1"/>
  <c r="S90" i="3" s="1"/>
  <c r="T91" i="3" s="1"/>
  <c r="U92" i="3" s="1"/>
  <c r="O87" i="3"/>
  <c r="N91" i="3"/>
  <c r="D93" i="3"/>
  <c r="E93" i="3"/>
  <c r="F94" i="3" s="1"/>
  <c r="G95" i="3" s="1"/>
  <c r="I92" i="3"/>
  <c r="J93" i="3" s="1"/>
  <c r="K94" i="3" s="1"/>
  <c r="L95" i="3" s="1"/>
  <c r="M96" i="3" s="1"/>
  <c r="H92" i="3"/>
  <c r="C73" i="1"/>
  <c r="E72" i="1"/>
  <c r="D73" i="1"/>
  <c r="J73" i="1"/>
  <c r="I73" i="1"/>
  <c r="B74" i="1"/>
  <c r="G71" i="1"/>
  <c r="F71" i="1"/>
  <c r="P88" i="3" l="1"/>
  <c r="Q89" i="3" s="1"/>
  <c r="R90" i="3" s="1"/>
  <c r="S91" i="3" s="1"/>
  <c r="T92" i="3" s="1"/>
  <c r="U93" i="3" s="1"/>
  <c r="O88" i="3"/>
  <c r="I93" i="3"/>
  <c r="J94" i="3" s="1"/>
  <c r="K95" i="3" s="1"/>
  <c r="L96" i="3" s="1"/>
  <c r="M97" i="3" s="1"/>
  <c r="H93" i="3"/>
  <c r="D94" i="3"/>
  <c r="E94" i="3"/>
  <c r="F95" i="3" s="1"/>
  <c r="G96" i="3" s="1"/>
  <c r="N92" i="3"/>
  <c r="D74" i="1"/>
  <c r="E73" i="1"/>
  <c r="J74" i="1"/>
  <c r="I74" i="1"/>
  <c r="B75" i="1"/>
  <c r="F72" i="1"/>
  <c r="G72" i="1"/>
  <c r="C74" i="1"/>
  <c r="C75" i="1" s="1"/>
  <c r="O89" i="3" l="1"/>
  <c r="P89" i="3"/>
  <c r="Q90" i="3" s="1"/>
  <c r="R91" i="3" s="1"/>
  <c r="S92" i="3" s="1"/>
  <c r="T93" i="3" s="1"/>
  <c r="U94" i="3" s="1"/>
  <c r="N93" i="3"/>
  <c r="D95" i="3"/>
  <c r="E95" i="3"/>
  <c r="F96" i="3" s="1"/>
  <c r="G97" i="3" s="1"/>
  <c r="I94" i="3"/>
  <c r="J95" i="3" s="1"/>
  <c r="K96" i="3" s="1"/>
  <c r="L97" i="3" s="1"/>
  <c r="M98" i="3" s="1"/>
  <c r="H94" i="3"/>
  <c r="G74" i="1"/>
  <c r="G73" i="1"/>
  <c r="F73" i="1"/>
  <c r="J75" i="1"/>
  <c r="I75" i="1"/>
  <c r="B76" i="1"/>
  <c r="E74" i="1"/>
  <c r="F74" i="1" s="1"/>
  <c r="D75" i="1"/>
  <c r="O90" i="3" l="1"/>
  <c r="P90" i="3"/>
  <c r="Q91" i="3" s="1"/>
  <c r="R92" i="3" s="1"/>
  <c r="S93" i="3" s="1"/>
  <c r="T94" i="3" s="1"/>
  <c r="U95" i="3" s="1"/>
  <c r="D96" i="3"/>
  <c r="E96" i="3"/>
  <c r="F97" i="3" s="1"/>
  <c r="G98" i="3" s="1"/>
  <c r="I95" i="3"/>
  <c r="J96" i="3" s="1"/>
  <c r="K97" i="3" s="1"/>
  <c r="L98" i="3" s="1"/>
  <c r="M99" i="3" s="1"/>
  <c r="H95" i="3"/>
  <c r="N94" i="3"/>
  <c r="J76" i="1"/>
  <c r="I76" i="1"/>
  <c r="B77" i="1"/>
  <c r="E75" i="1"/>
  <c r="D76" i="1"/>
  <c r="C76" i="1"/>
  <c r="P91" i="3" l="1"/>
  <c r="Q92" i="3" s="1"/>
  <c r="R93" i="3" s="1"/>
  <c r="S94" i="3" s="1"/>
  <c r="T95" i="3" s="1"/>
  <c r="U96" i="3" s="1"/>
  <c r="O91" i="3"/>
  <c r="N95" i="3"/>
  <c r="I96" i="3"/>
  <c r="J97" i="3" s="1"/>
  <c r="K98" i="3" s="1"/>
  <c r="L99" i="3" s="1"/>
  <c r="M100" i="3" s="1"/>
  <c r="H96" i="3"/>
  <c r="D97" i="3"/>
  <c r="E97" i="3"/>
  <c r="F98" i="3" s="1"/>
  <c r="G99" i="3" s="1"/>
  <c r="C77" i="1"/>
  <c r="F75" i="1"/>
  <c r="G75" i="1"/>
  <c r="J77" i="1"/>
  <c r="I77" i="1"/>
  <c r="B78" i="1"/>
  <c r="F76" i="1"/>
  <c r="D77" i="1"/>
  <c r="E76" i="1"/>
  <c r="G76" i="1" s="1"/>
  <c r="P92" i="3" l="1"/>
  <c r="Q93" i="3" s="1"/>
  <c r="R94" i="3" s="1"/>
  <c r="S95" i="3" s="1"/>
  <c r="T96" i="3" s="1"/>
  <c r="U97" i="3" s="1"/>
  <c r="O92" i="3"/>
  <c r="I97" i="3"/>
  <c r="J98" i="3" s="1"/>
  <c r="K99" i="3" s="1"/>
  <c r="L100" i="3" s="1"/>
  <c r="M101" i="3" s="1"/>
  <c r="H97" i="3"/>
  <c r="D98" i="3"/>
  <c r="E98" i="3"/>
  <c r="F99" i="3" s="1"/>
  <c r="G100" i="3" s="1"/>
  <c r="N96" i="3"/>
  <c r="D78" i="1"/>
  <c r="E77" i="1"/>
  <c r="J78" i="1"/>
  <c r="I78" i="1"/>
  <c r="B79" i="1"/>
  <c r="C78" i="1"/>
  <c r="C79" i="1" s="1"/>
  <c r="P93" i="3" l="1"/>
  <c r="Q94" i="3" s="1"/>
  <c r="R95" i="3" s="1"/>
  <c r="S96" i="3" s="1"/>
  <c r="T97" i="3" s="1"/>
  <c r="U98" i="3" s="1"/>
  <c r="O93" i="3"/>
  <c r="D99" i="3"/>
  <c r="E99" i="3"/>
  <c r="F100" i="3" s="1"/>
  <c r="G101" i="3" s="1"/>
  <c r="I98" i="3"/>
  <c r="J99" i="3" s="1"/>
  <c r="K100" i="3" s="1"/>
  <c r="L101" i="3" s="1"/>
  <c r="M102" i="3" s="1"/>
  <c r="H98" i="3"/>
  <c r="N97" i="3"/>
  <c r="F77" i="1"/>
  <c r="G77" i="1"/>
  <c r="J79" i="1"/>
  <c r="I79" i="1"/>
  <c r="B80" i="1"/>
  <c r="D79" i="1"/>
  <c r="E78" i="1"/>
  <c r="O94" i="3" l="1"/>
  <c r="P94" i="3"/>
  <c r="Q95" i="3" s="1"/>
  <c r="R96" i="3" s="1"/>
  <c r="S97" i="3" s="1"/>
  <c r="T98" i="3" s="1"/>
  <c r="U99" i="3" s="1"/>
  <c r="N98" i="3"/>
  <c r="I99" i="3"/>
  <c r="J100" i="3" s="1"/>
  <c r="K101" i="3" s="1"/>
  <c r="L102" i="3" s="1"/>
  <c r="M103" i="3" s="1"/>
  <c r="H99" i="3"/>
  <c r="D100" i="3"/>
  <c r="E100" i="3"/>
  <c r="F101" i="3" s="1"/>
  <c r="G102" i="3" s="1"/>
  <c r="E79" i="1"/>
  <c r="D80" i="1"/>
  <c r="J80" i="1"/>
  <c r="I80" i="1"/>
  <c r="B81" i="1"/>
  <c r="G78" i="1"/>
  <c r="F78" i="1"/>
  <c r="C80" i="1"/>
  <c r="C81" i="1" s="1"/>
  <c r="P95" i="3" l="1"/>
  <c r="Q96" i="3" s="1"/>
  <c r="R97" i="3" s="1"/>
  <c r="S98" i="3" s="1"/>
  <c r="T99" i="3" s="1"/>
  <c r="U100" i="3" s="1"/>
  <c r="O95" i="3"/>
  <c r="D101" i="3"/>
  <c r="E101" i="3"/>
  <c r="F102" i="3" s="1"/>
  <c r="G103" i="3" s="1"/>
  <c r="I100" i="3"/>
  <c r="J101" i="3" s="1"/>
  <c r="K102" i="3" s="1"/>
  <c r="L103" i="3" s="1"/>
  <c r="M104" i="3" s="1"/>
  <c r="H100" i="3"/>
  <c r="N99" i="3"/>
  <c r="E80" i="1"/>
  <c r="G80" i="1" s="1"/>
  <c r="D81" i="1"/>
  <c r="F80" i="1"/>
  <c r="J81" i="1"/>
  <c r="I81" i="1"/>
  <c r="B82" i="1"/>
  <c r="F79" i="1"/>
  <c r="G79" i="1"/>
  <c r="P96" i="3" l="1"/>
  <c r="Q97" i="3" s="1"/>
  <c r="R98" i="3" s="1"/>
  <c r="S99" i="3" s="1"/>
  <c r="T100" i="3" s="1"/>
  <c r="U101" i="3" s="1"/>
  <c r="O96" i="3"/>
  <c r="N100" i="3"/>
  <c r="I101" i="3"/>
  <c r="J102" i="3" s="1"/>
  <c r="K103" i="3" s="1"/>
  <c r="L104" i="3" s="1"/>
  <c r="M105" i="3" s="1"/>
  <c r="H101" i="3"/>
  <c r="D102" i="3"/>
  <c r="E102" i="3"/>
  <c r="F103" i="3" s="1"/>
  <c r="G104" i="3" s="1"/>
  <c r="J82" i="1"/>
  <c r="I82" i="1"/>
  <c r="B83" i="1"/>
  <c r="E81" i="1"/>
  <c r="D82" i="1"/>
  <c r="C82" i="1"/>
  <c r="O97" i="3" l="1"/>
  <c r="P97" i="3"/>
  <c r="Q98" i="3" s="1"/>
  <c r="R99" i="3" s="1"/>
  <c r="S100" i="3" s="1"/>
  <c r="T101" i="3" s="1"/>
  <c r="U102" i="3" s="1"/>
  <c r="D103" i="3"/>
  <c r="E103" i="3"/>
  <c r="F104" i="3" s="1"/>
  <c r="G105" i="3" s="1"/>
  <c r="I102" i="3"/>
  <c r="J103" i="3" s="1"/>
  <c r="K104" i="3" s="1"/>
  <c r="L105" i="3" s="1"/>
  <c r="M106" i="3" s="1"/>
  <c r="H102" i="3"/>
  <c r="N101" i="3"/>
  <c r="J83" i="1"/>
  <c r="I83" i="1"/>
  <c r="B84" i="1"/>
  <c r="G81" i="1"/>
  <c r="F81" i="1"/>
  <c r="C83" i="1"/>
  <c r="C84" i="1" s="1"/>
  <c r="E82" i="1"/>
  <c r="G82" i="1" s="1"/>
  <c r="D83" i="1"/>
  <c r="O98" i="3" l="1"/>
  <c r="P98" i="3"/>
  <c r="Q99" i="3" s="1"/>
  <c r="R100" i="3" s="1"/>
  <c r="S101" i="3" s="1"/>
  <c r="T102" i="3" s="1"/>
  <c r="U103" i="3" s="1"/>
  <c r="N102" i="3"/>
  <c r="I103" i="3"/>
  <c r="J104" i="3" s="1"/>
  <c r="K105" i="3" s="1"/>
  <c r="L106" i="3" s="1"/>
  <c r="M107" i="3" s="1"/>
  <c r="H103" i="3"/>
  <c r="D104" i="3"/>
  <c r="E104" i="3"/>
  <c r="F105" i="3" s="1"/>
  <c r="G106" i="3" s="1"/>
  <c r="J84" i="1"/>
  <c r="I84" i="1"/>
  <c r="B85" i="1"/>
  <c r="E83" i="1"/>
  <c r="G83" i="1" s="1"/>
  <c r="D84" i="1"/>
  <c r="F82" i="1"/>
  <c r="P99" i="3" l="1"/>
  <c r="Q100" i="3" s="1"/>
  <c r="R101" i="3" s="1"/>
  <c r="S102" i="3" s="1"/>
  <c r="T103" i="3" s="1"/>
  <c r="U104" i="3" s="1"/>
  <c r="O99" i="3"/>
  <c r="D105" i="3"/>
  <c r="E105" i="3"/>
  <c r="F106" i="3" s="1"/>
  <c r="G107" i="3" s="1"/>
  <c r="I104" i="3"/>
  <c r="J105" i="3" s="1"/>
  <c r="K106" i="3" s="1"/>
  <c r="L107" i="3" s="1"/>
  <c r="M108" i="3" s="1"/>
  <c r="H104" i="3"/>
  <c r="N103" i="3"/>
  <c r="D85" i="1"/>
  <c r="E84" i="1"/>
  <c r="J85" i="1"/>
  <c r="I85" i="1"/>
  <c r="B86" i="1"/>
  <c r="C85" i="1"/>
  <c r="C86" i="1" s="1"/>
  <c r="F83" i="1"/>
  <c r="P100" i="3" l="1"/>
  <c r="Q101" i="3" s="1"/>
  <c r="R102" i="3" s="1"/>
  <c r="S103" i="3" s="1"/>
  <c r="T104" i="3" s="1"/>
  <c r="U105" i="3" s="1"/>
  <c r="O100" i="3"/>
  <c r="N104" i="3"/>
  <c r="I105" i="3"/>
  <c r="J106" i="3" s="1"/>
  <c r="K107" i="3" s="1"/>
  <c r="L108" i="3" s="1"/>
  <c r="M109" i="3" s="1"/>
  <c r="H105" i="3"/>
  <c r="D106" i="3"/>
  <c r="E106" i="3"/>
  <c r="F107" i="3" s="1"/>
  <c r="G108" i="3" s="1"/>
  <c r="G84" i="1"/>
  <c r="F84" i="1"/>
  <c r="J86" i="1"/>
  <c r="I86" i="1"/>
  <c r="B87" i="1"/>
  <c r="C87" i="1" s="1"/>
  <c r="D86" i="1"/>
  <c r="E85" i="1"/>
  <c r="F85" i="1" s="1"/>
  <c r="P101" i="3" l="1"/>
  <c r="Q102" i="3" s="1"/>
  <c r="R103" i="3" s="1"/>
  <c r="S104" i="3" s="1"/>
  <c r="T105" i="3" s="1"/>
  <c r="U106" i="3" s="1"/>
  <c r="O101" i="3"/>
  <c r="D107" i="3"/>
  <c r="E107" i="3"/>
  <c r="F108" i="3" s="1"/>
  <c r="G109" i="3" s="1"/>
  <c r="I106" i="3"/>
  <c r="J107" i="3" s="1"/>
  <c r="K108" i="3" s="1"/>
  <c r="L109" i="3" s="1"/>
  <c r="M110" i="3" s="1"/>
  <c r="H106" i="3"/>
  <c r="N105" i="3"/>
  <c r="E86" i="1"/>
  <c r="D87" i="1"/>
  <c r="G85" i="1"/>
  <c r="J87" i="1"/>
  <c r="I87" i="1"/>
  <c r="B88" i="1"/>
  <c r="O102" i="3" l="1"/>
  <c r="P102" i="3"/>
  <c r="Q103" i="3" s="1"/>
  <c r="R104" i="3" s="1"/>
  <c r="S105" i="3" s="1"/>
  <c r="T106" i="3" s="1"/>
  <c r="U107" i="3" s="1"/>
  <c r="N106" i="3"/>
  <c r="I107" i="3"/>
  <c r="J108" i="3" s="1"/>
  <c r="K109" i="3" s="1"/>
  <c r="L110" i="3" s="1"/>
  <c r="M111" i="3" s="1"/>
  <c r="H107" i="3"/>
  <c r="D108" i="3"/>
  <c r="E108" i="3"/>
  <c r="F109" i="3" s="1"/>
  <c r="G110" i="3" s="1"/>
  <c r="D88" i="1"/>
  <c r="E87" i="1"/>
  <c r="J88" i="1"/>
  <c r="I88" i="1"/>
  <c r="B89" i="1"/>
  <c r="G86" i="1"/>
  <c r="F86" i="1"/>
  <c r="C88" i="1"/>
  <c r="C89" i="1" s="1"/>
  <c r="P103" i="3" l="1"/>
  <c r="Q104" i="3" s="1"/>
  <c r="R105" i="3" s="1"/>
  <c r="S106" i="3" s="1"/>
  <c r="T107" i="3" s="1"/>
  <c r="U108" i="3" s="1"/>
  <c r="O103" i="3"/>
  <c r="D109" i="3"/>
  <c r="E109" i="3"/>
  <c r="F110" i="3" s="1"/>
  <c r="G111" i="3" s="1"/>
  <c r="I108" i="3"/>
  <c r="J109" i="3" s="1"/>
  <c r="K110" i="3" s="1"/>
  <c r="L111" i="3" s="1"/>
  <c r="M112" i="3" s="1"/>
  <c r="H108" i="3"/>
  <c r="N107" i="3"/>
  <c r="G87" i="1"/>
  <c r="F87" i="1"/>
  <c r="J89" i="1"/>
  <c r="I89" i="1"/>
  <c r="B90" i="1"/>
  <c r="E88" i="1"/>
  <c r="D89" i="1"/>
  <c r="P104" i="3" l="1"/>
  <c r="Q105" i="3" s="1"/>
  <c r="R106" i="3" s="1"/>
  <c r="S107" i="3" s="1"/>
  <c r="T108" i="3" s="1"/>
  <c r="U109" i="3" s="1"/>
  <c r="O104" i="3"/>
  <c r="I109" i="3"/>
  <c r="J110" i="3" s="1"/>
  <c r="K111" i="3" s="1"/>
  <c r="L112" i="3" s="1"/>
  <c r="M113" i="3" s="1"/>
  <c r="H109" i="3"/>
  <c r="N108" i="3"/>
  <c r="D110" i="3"/>
  <c r="E110" i="3"/>
  <c r="F111" i="3" s="1"/>
  <c r="G112" i="3" s="1"/>
  <c r="D90" i="1"/>
  <c r="E89" i="1"/>
  <c r="G88" i="1"/>
  <c r="F88" i="1"/>
  <c r="J90" i="1"/>
  <c r="I90" i="1"/>
  <c r="B91" i="1"/>
  <c r="C90" i="1"/>
  <c r="C91" i="1" s="1"/>
  <c r="O105" i="3" l="1"/>
  <c r="P105" i="3"/>
  <c r="Q106" i="3" s="1"/>
  <c r="R107" i="3" s="1"/>
  <c r="S108" i="3" s="1"/>
  <c r="T109" i="3" s="1"/>
  <c r="U110" i="3" s="1"/>
  <c r="D111" i="3"/>
  <c r="E111" i="3"/>
  <c r="F112" i="3" s="1"/>
  <c r="G113" i="3" s="1"/>
  <c r="I110" i="3"/>
  <c r="J111" i="3" s="1"/>
  <c r="K112" i="3" s="1"/>
  <c r="L113" i="3" s="1"/>
  <c r="M114" i="3" s="1"/>
  <c r="H110" i="3"/>
  <c r="N109" i="3"/>
  <c r="J91" i="1"/>
  <c r="I91" i="1"/>
  <c r="B92" i="1"/>
  <c r="G89" i="1"/>
  <c r="F89" i="1"/>
  <c r="D91" i="1"/>
  <c r="E90" i="1"/>
  <c r="G90" i="1" s="1"/>
  <c r="O106" i="3" l="1"/>
  <c r="P106" i="3"/>
  <c r="Q107" i="3" s="1"/>
  <c r="R108" i="3" s="1"/>
  <c r="S109" i="3" s="1"/>
  <c r="T110" i="3" s="1"/>
  <c r="U111" i="3" s="1"/>
  <c r="N110" i="3"/>
  <c r="I111" i="3"/>
  <c r="J112" i="3" s="1"/>
  <c r="K113" i="3" s="1"/>
  <c r="L114" i="3" s="1"/>
  <c r="M115" i="3" s="1"/>
  <c r="H111" i="3"/>
  <c r="D112" i="3"/>
  <c r="E112" i="3"/>
  <c r="F113" i="3" s="1"/>
  <c r="G114" i="3" s="1"/>
  <c r="F90" i="1"/>
  <c r="E91" i="1"/>
  <c r="D92" i="1"/>
  <c r="J92" i="1"/>
  <c r="I92" i="1"/>
  <c r="B93" i="1"/>
  <c r="C92" i="1"/>
  <c r="C93" i="1" s="1"/>
  <c r="P107" i="3" l="1"/>
  <c r="Q108" i="3" s="1"/>
  <c r="R109" i="3" s="1"/>
  <c r="S110" i="3" s="1"/>
  <c r="T111" i="3" s="1"/>
  <c r="U112" i="3" s="1"/>
  <c r="O107" i="3"/>
  <c r="D113" i="3"/>
  <c r="E113" i="3"/>
  <c r="F114" i="3" s="1"/>
  <c r="G115" i="3" s="1"/>
  <c r="N111" i="3"/>
  <c r="I112" i="3"/>
  <c r="J113" i="3" s="1"/>
  <c r="K114" i="3" s="1"/>
  <c r="L115" i="3" s="1"/>
  <c r="M116" i="3" s="1"/>
  <c r="H112" i="3"/>
  <c r="E92" i="1"/>
  <c r="D93" i="1"/>
  <c r="F91" i="1"/>
  <c r="G91" i="1"/>
  <c r="F92" i="1"/>
  <c r="C94" i="1"/>
  <c r="J93" i="1"/>
  <c r="I93" i="1"/>
  <c r="B94" i="1"/>
  <c r="G92" i="1"/>
  <c r="P108" i="3" l="1"/>
  <c r="Q109" i="3" s="1"/>
  <c r="R110" i="3" s="1"/>
  <c r="S111" i="3" s="1"/>
  <c r="T112" i="3" s="1"/>
  <c r="U113" i="3" s="1"/>
  <c r="O108" i="3"/>
  <c r="I113" i="3"/>
  <c r="J114" i="3" s="1"/>
  <c r="K115" i="3" s="1"/>
  <c r="L116" i="3" s="1"/>
  <c r="M117" i="3" s="1"/>
  <c r="H113" i="3"/>
  <c r="N112" i="3"/>
  <c r="D114" i="3"/>
  <c r="E114" i="3"/>
  <c r="F115" i="3" s="1"/>
  <c r="G116" i="3" s="1"/>
  <c r="D94" i="1"/>
  <c r="E93" i="1"/>
  <c r="J94" i="1"/>
  <c r="I94" i="1"/>
  <c r="B95" i="1"/>
  <c r="P109" i="3" l="1"/>
  <c r="Q110" i="3" s="1"/>
  <c r="R111" i="3" s="1"/>
  <c r="S112" i="3" s="1"/>
  <c r="T113" i="3" s="1"/>
  <c r="U114" i="3" s="1"/>
  <c r="O109" i="3"/>
  <c r="N113" i="3"/>
  <c r="D115" i="3"/>
  <c r="E115" i="3"/>
  <c r="F116" i="3" s="1"/>
  <c r="G117" i="3" s="1"/>
  <c r="I114" i="3"/>
  <c r="J115" i="3" s="1"/>
  <c r="K116" i="3" s="1"/>
  <c r="L117" i="3" s="1"/>
  <c r="M118" i="3" s="1"/>
  <c r="H114" i="3"/>
  <c r="J95" i="1"/>
  <c r="I95" i="1"/>
  <c r="B96" i="1"/>
  <c r="G93" i="1"/>
  <c r="F93" i="1"/>
  <c r="D95" i="1"/>
  <c r="E94" i="1"/>
  <c r="C95" i="1"/>
  <c r="C96" i="1" s="1"/>
  <c r="O110" i="3" l="1"/>
  <c r="P110" i="3"/>
  <c r="Q111" i="3" s="1"/>
  <c r="R112" i="3" s="1"/>
  <c r="S113" i="3" s="1"/>
  <c r="T114" i="3" s="1"/>
  <c r="U115" i="3" s="1"/>
  <c r="I115" i="3"/>
  <c r="J116" i="3" s="1"/>
  <c r="K117" i="3" s="1"/>
  <c r="L118" i="3" s="1"/>
  <c r="M119" i="3" s="1"/>
  <c r="H115" i="3"/>
  <c r="E116" i="3"/>
  <c r="F117" i="3" s="1"/>
  <c r="G118" i="3" s="1"/>
  <c r="N114" i="3"/>
  <c r="G94" i="1"/>
  <c r="F94" i="1"/>
  <c r="J96" i="1"/>
  <c r="I96" i="1"/>
  <c r="B97" i="1"/>
  <c r="G95" i="1"/>
  <c r="D96" i="1"/>
  <c r="E95" i="1"/>
  <c r="F95" i="1"/>
  <c r="P111" i="3" l="1"/>
  <c r="Q112" i="3" s="1"/>
  <c r="R113" i="3" s="1"/>
  <c r="S114" i="3" s="1"/>
  <c r="T115" i="3" s="1"/>
  <c r="U116" i="3" s="1"/>
  <c r="O111" i="3"/>
  <c r="N115" i="3"/>
  <c r="E117" i="3"/>
  <c r="F118" i="3" s="1"/>
  <c r="G119" i="3" s="1"/>
  <c r="I116" i="3"/>
  <c r="J117" i="3" s="1"/>
  <c r="K118" i="3" s="1"/>
  <c r="L119" i="3" s="1"/>
  <c r="M120" i="3" s="1"/>
  <c r="H116" i="3"/>
  <c r="D97" i="1"/>
  <c r="E96" i="1"/>
  <c r="J97" i="1"/>
  <c r="I97" i="1"/>
  <c r="B98" i="1"/>
  <c r="C97" i="1"/>
  <c r="C98" i="1" s="1"/>
  <c r="P112" i="3" l="1"/>
  <c r="Q113" i="3" s="1"/>
  <c r="R114" i="3" s="1"/>
  <c r="S115" i="3" s="1"/>
  <c r="T116" i="3" s="1"/>
  <c r="U117" i="3" s="1"/>
  <c r="O112" i="3"/>
  <c r="I117" i="3"/>
  <c r="J118" i="3" s="1"/>
  <c r="K119" i="3" s="1"/>
  <c r="L120" i="3" s="1"/>
  <c r="H117" i="3"/>
  <c r="D118" i="3"/>
  <c r="E118" i="3"/>
  <c r="F119" i="3" s="1"/>
  <c r="G120" i="3" s="1"/>
  <c r="N116" i="3"/>
  <c r="F96" i="1"/>
  <c r="G96" i="1"/>
  <c r="J98" i="1"/>
  <c r="I98" i="1"/>
  <c r="B99" i="1"/>
  <c r="E97" i="1"/>
  <c r="F97" i="1" s="1"/>
  <c r="D98" i="1"/>
  <c r="O113" i="3" l="1"/>
  <c r="P113" i="3"/>
  <c r="Q114" i="3" s="1"/>
  <c r="R115" i="3" s="1"/>
  <c r="S116" i="3" s="1"/>
  <c r="T117" i="3" s="1"/>
  <c r="U118" i="3" s="1"/>
  <c r="N117" i="3"/>
  <c r="D119" i="3"/>
  <c r="E119" i="3"/>
  <c r="F120" i="3" s="1"/>
  <c r="I118" i="3"/>
  <c r="J119" i="3" s="1"/>
  <c r="K120" i="3" s="1"/>
  <c r="H118" i="3"/>
  <c r="G97" i="1"/>
  <c r="J99" i="1"/>
  <c r="I99" i="1"/>
  <c r="B100" i="1"/>
  <c r="D99" i="1"/>
  <c r="E98" i="1"/>
  <c r="C99" i="1"/>
  <c r="O114" i="3" l="1"/>
  <c r="P114" i="3"/>
  <c r="Q115" i="3" s="1"/>
  <c r="R116" i="3" s="1"/>
  <c r="S117" i="3" s="1"/>
  <c r="T118" i="3" s="1"/>
  <c r="U119" i="3" s="1"/>
  <c r="I119" i="3"/>
  <c r="J120" i="3" s="1"/>
  <c r="H119" i="3"/>
  <c r="D120" i="3"/>
  <c r="E120" i="3"/>
  <c r="N118" i="3"/>
  <c r="C100" i="1"/>
  <c r="G98" i="1"/>
  <c r="F98" i="1"/>
  <c r="J100" i="1"/>
  <c r="I100" i="1"/>
  <c r="B101" i="1"/>
  <c r="E99" i="1"/>
  <c r="G99" i="1" s="1"/>
  <c r="D100" i="1"/>
  <c r="P115" i="3" l="1"/>
  <c r="Q116" i="3" s="1"/>
  <c r="R117" i="3" s="1"/>
  <c r="S118" i="3" s="1"/>
  <c r="T119" i="3" s="1"/>
  <c r="U120" i="3" s="1"/>
  <c r="O115" i="3"/>
  <c r="N119" i="3"/>
  <c r="I120" i="3"/>
  <c r="H120" i="3"/>
  <c r="F99" i="1"/>
  <c r="J101" i="1"/>
  <c r="I101" i="1"/>
  <c r="B102" i="1"/>
  <c r="E100" i="1"/>
  <c r="D101" i="1"/>
  <c r="C101" i="1"/>
  <c r="C102" i="1" s="1"/>
  <c r="P116" i="3" l="1"/>
  <c r="Q117" i="3" s="1"/>
  <c r="R118" i="3" s="1"/>
  <c r="S119" i="3" s="1"/>
  <c r="T120" i="3" s="1"/>
  <c r="O116" i="3"/>
  <c r="N120" i="3"/>
  <c r="J102" i="1"/>
  <c r="I102" i="1"/>
  <c r="B103" i="1"/>
  <c r="D102" i="1"/>
  <c r="E101" i="1"/>
  <c r="G101" i="1" s="1"/>
  <c r="G100" i="1"/>
  <c r="F100" i="1"/>
  <c r="P117" i="3" l="1"/>
  <c r="Q118" i="3" s="1"/>
  <c r="R119" i="3" s="1"/>
  <c r="S120" i="3" s="1"/>
  <c r="O117" i="3"/>
  <c r="E102" i="1"/>
  <c r="D103" i="1"/>
  <c r="F101" i="1"/>
  <c r="J103" i="1"/>
  <c r="I103" i="1"/>
  <c r="B104" i="1"/>
  <c r="C103" i="1"/>
  <c r="C104" i="1" s="1"/>
  <c r="O118" i="3" l="1"/>
  <c r="P118" i="3"/>
  <c r="Q119" i="3" s="1"/>
  <c r="R120" i="3" s="1"/>
  <c r="J104" i="1"/>
  <c r="I104" i="1"/>
  <c r="B105" i="1"/>
  <c r="E103" i="1"/>
  <c r="F103" i="1" s="1"/>
  <c r="D104" i="1"/>
  <c r="G102" i="1"/>
  <c r="F102" i="1"/>
  <c r="P119" i="3" l="1"/>
  <c r="Q120" i="3" s="1"/>
  <c r="O119" i="3"/>
  <c r="J105" i="1"/>
  <c r="I105" i="1"/>
  <c r="B106" i="1"/>
  <c r="G103" i="1"/>
  <c r="C105" i="1"/>
  <c r="D105" i="1"/>
  <c r="E104" i="1"/>
  <c r="P120" i="3" l="1"/>
  <c r="O120" i="3"/>
  <c r="J106" i="1"/>
  <c r="I106" i="1"/>
  <c r="B107" i="1"/>
  <c r="G104" i="1"/>
  <c r="F104" i="1"/>
  <c r="E105" i="1"/>
  <c r="D106" i="1"/>
  <c r="C106" i="1"/>
  <c r="E106" i="1" l="1"/>
  <c r="G106" i="1" s="1"/>
  <c r="D107" i="1"/>
  <c r="C107" i="1"/>
  <c r="J107" i="1"/>
  <c r="B108" i="1"/>
  <c r="I107" i="1"/>
  <c r="F105" i="1"/>
  <c r="G105" i="1"/>
  <c r="I108" i="1" l="1"/>
  <c r="J108" i="1"/>
  <c r="B109" i="1"/>
  <c r="D108" i="1"/>
  <c r="E107" i="1"/>
  <c r="F106" i="1"/>
  <c r="C108" i="1"/>
  <c r="G107" i="1"/>
  <c r="F107" i="1"/>
  <c r="J109" i="1" l="1"/>
  <c r="B110" i="1"/>
  <c r="I109" i="1"/>
  <c r="D109" i="1"/>
  <c r="E108" i="1"/>
  <c r="C109" i="1"/>
  <c r="F108" i="1"/>
  <c r="G108" i="1"/>
  <c r="E109" i="1" l="1"/>
  <c r="F109" i="1" s="1"/>
  <c r="D110" i="1"/>
  <c r="C110" i="1"/>
  <c r="G109" i="1"/>
  <c r="I110" i="1"/>
  <c r="J110" i="1"/>
  <c r="B111" i="1"/>
  <c r="C111" i="1" l="1"/>
  <c r="E110" i="1"/>
  <c r="F110" i="1" s="1"/>
  <c r="D111" i="1"/>
  <c r="I111" i="1"/>
  <c r="J111" i="1"/>
  <c r="B112" i="1"/>
  <c r="E111" i="1" l="1"/>
  <c r="F111" i="1" s="1"/>
  <c r="D112" i="1"/>
  <c r="B113" i="1"/>
  <c r="I112" i="1"/>
  <c r="J112" i="1"/>
  <c r="G110" i="1"/>
  <c r="C112" i="1"/>
  <c r="G111" i="1" l="1"/>
  <c r="C113" i="1"/>
  <c r="B114" i="1"/>
  <c r="I113" i="1"/>
  <c r="J113" i="1"/>
  <c r="E112" i="1"/>
  <c r="F112" i="1" s="1"/>
  <c r="D113" i="1"/>
  <c r="I114" i="1" l="1"/>
  <c r="J114" i="1"/>
  <c r="B115" i="1"/>
  <c r="G112" i="1"/>
  <c r="C114" i="1"/>
  <c r="E113" i="1"/>
  <c r="F113" i="1" s="1"/>
  <c r="D114" i="1"/>
  <c r="I115" i="1" l="1"/>
  <c r="J115" i="1"/>
  <c r="B116" i="1"/>
  <c r="G113" i="1"/>
  <c r="C115" i="1"/>
  <c r="E114" i="1"/>
  <c r="F114" i="1" s="1"/>
  <c r="D115" i="1"/>
  <c r="I116" i="1" l="1"/>
  <c r="J116" i="1"/>
  <c r="B117" i="1"/>
  <c r="E115" i="1"/>
  <c r="F115" i="1" s="1"/>
  <c r="D116" i="1"/>
  <c r="G114" i="1"/>
  <c r="C116" i="1"/>
  <c r="G115" i="1"/>
  <c r="B118" i="1" l="1"/>
  <c r="I117" i="1"/>
  <c r="J117" i="1"/>
  <c r="C117" i="1"/>
  <c r="E116" i="1"/>
  <c r="G116" i="1" s="1"/>
  <c r="D117" i="1"/>
  <c r="D118" i="1" l="1"/>
  <c r="E117" i="1"/>
  <c r="G117" i="1" s="1"/>
  <c r="C118" i="1"/>
  <c r="F116" i="1"/>
  <c r="J118" i="1"/>
  <c r="B119" i="1"/>
  <c r="I118" i="1"/>
  <c r="I119" i="1" l="1"/>
  <c r="J119" i="1"/>
  <c r="B120" i="1"/>
  <c r="F117" i="1"/>
  <c r="C119" i="1"/>
  <c r="F118" i="1"/>
  <c r="D119" i="1"/>
  <c r="E118" i="1"/>
  <c r="G118" i="1" s="1"/>
  <c r="I120" i="1" l="1"/>
  <c r="J120" i="1"/>
  <c r="B121" i="1"/>
  <c r="E119" i="1"/>
  <c r="D120" i="1"/>
  <c r="F119" i="1"/>
  <c r="G119" i="1"/>
  <c r="C120" i="1"/>
  <c r="I121" i="1" l="1"/>
  <c r="J121" i="1"/>
  <c r="B122" i="1"/>
  <c r="C121" i="1"/>
  <c r="D121" i="1"/>
  <c r="E120" i="1"/>
  <c r="F120" i="1" s="1"/>
  <c r="C122" i="1" l="1"/>
  <c r="I122" i="1"/>
  <c r="J122" i="1"/>
  <c r="B123" i="1"/>
  <c r="D122" i="1"/>
  <c r="E121" i="1"/>
  <c r="F121" i="1" s="1"/>
  <c r="G120" i="1"/>
  <c r="E122" i="1" l="1"/>
  <c r="G122" i="1" s="1"/>
  <c r="D123" i="1"/>
  <c r="F122" i="1"/>
  <c r="C123" i="1"/>
  <c r="J123" i="1"/>
  <c r="B124" i="1"/>
  <c r="I123" i="1"/>
  <c r="G121" i="1"/>
  <c r="E123" i="1" l="1"/>
  <c r="D124" i="1"/>
  <c r="F123" i="1"/>
  <c r="G123" i="1"/>
  <c r="C124" i="1"/>
  <c r="B125" i="1"/>
  <c r="I124" i="1"/>
  <c r="J124" i="1"/>
  <c r="I125" i="1" l="1"/>
  <c r="J125" i="1"/>
  <c r="B126" i="1"/>
  <c r="D125" i="1"/>
  <c r="E124" i="1"/>
  <c r="F124" i="1" s="1"/>
  <c r="C125" i="1"/>
  <c r="G124" i="1"/>
  <c r="G125" i="1" l="1"/>
  <c r="C126" i="1"/>
  <c r="D126" i="1"/>
  <c r="E125" i="1"/>
  <c r="F125" i="1" s="1"/>
  <c r="B127" i="1"/>
  <c r="I126" i="1"/>
  <c r="J126" i="1"/>
  <c r="D127" i="1" l="1"/>
  <c r="E126" i="1"/>
  <c r="G126" i="1" s="1"/>
  <c r="F126" i="1"/>
  <c r="C127" i="1"/>
  <c r="I127" i="1"/>
  <c r="J127" i="1"/>
  <c r="B128" i="1"/>
  <c r="I128" i="1" l="1"/>
  <c r="J128" i="1"/>
  <c r="B129" i="1"/>
  <c r="C128" i="1"/>
  <c r="E127" i="1"/>
  <c r="G127" i="1" s="1"/>
  <c r="D128" i="1"/>
  <c r="B130" i="1" l="1"/>
  <c r="I129" i="1"/>
  <c r="J129" i="1"/>
  <c r="C129" i="1"/>
  <c r="E128" i="1"/>
  <c r="F128" i="1" s="1"/>
  <c r="D129" i="1"/>
  <c r="F127" i="1"/>
  <c r="C130" i="1" l="1"/>
  <c r="F129" i="1"/>
  <c r="G129" i="1"/>
  <c r="D130" i="1"/>
  <c r="E129" i="1"/>
  <c r="G128" i="1"/>
  <c r="J130" i="1"/>
  <c r="B131" i="1"/>
  <c r="I130" i="1"/>
  <c r="I131" i="1" l="1"/>
  <c r="J131" i="1"/>
  <c r="B132" i="1"/>
  <c r="E130" i="1"/>
  <c r="F130" i="1" s="1"/>
  <c r="D131" i="1"/>
  <c r="C131" i="1"/>
  <c r="G130" i="1"/>
  <c r="I132" i="1" l="1"/>
  <c r="J132" i="1"/>
  <c r="B133" i="1"/>
  <c r="C132" i="1"/>
  <c r="D132" i="1"/>
  <c r="E131" i="1"/>
  <c r="F131" i="1" s="1"/>
  <c r="E132" i="1" l="1"/>
  <c r="F132" i="1" s="1"/>
  <c r="D133" i="1"/>
  <c r="C133" i="1"/>
  <c r="G132" i="1"/>
  <c r="B134" i="1"/>
  <c r="J133" i="1"/>
  <c r="I133" i="1"/>
  <c r="G131" i="1"/>
  <c r="C134" i="1" l="1"/>
  <c r="E133" i="1"/>
  <c r="F133" i="1" s="1"/>
  <c r="D134" i="1"/>
  <c r="B135" i="1"/>
  <c r="J134" i="1"/>
  <c r="I134" i="1"/>
  <c r="E134" i="1" l="1"/>
  <c r="F134" i="1" s="1"/>
  <c r="D135" i="1"/>
  <c r="C135" i="1"/>
  <c r="J135" i="1"/>
  <c r="I135" i="1"/>
  <c r="B136" i="1"/>
  <c r="G133" i="1"/>
  <c r="G134" i="1" l="1"/>
  <c r="I136" i="1"/>
  <c r="J136" i="1"/>
  <c r="B137" i="1"/>
  <c r="C136" i="1"/>
  <c r="F135" i="1"/>
  <c r="G135" i="1"/>
  <c r="D136" i="1"/>
  <c r="E135" i="1"/>
  <c r="I137" i="1" l="1"/>
  <c r="J137" i="1"/>
  <c r="B138" i="1"/>
  <c r="D137" i="1"/>
  <c r="E136" i="1"/>
  <c r="G136" i="1" s="1"/>
  <c r="F136" i="1"/>
  <c r="C137" i="1"/>
  <c r="E137" i="1" l="1"/>
  <c r="D138" i="1"/>
  <c r="F137" i="1"/>
  <c r="G137" i="1"/>
  <c r="C138" i="1"/>
  <c r="J138" i="1"/>
  <c r="B139" i="1"/>
  <c r="I138" i="1"/>
  <c r="J139" i="1" l="1"/>
  <c r="I139" i="1"/>
  <c r="B140" i="1"/>
  <c r="E138" i="1"/>
  <c r="D139" i="1"/>
  <c r="C139" i="1"/>
  <c r="G138" i="1"/>
  <c r="F138" i="1"/>
  <c r="I140" i="1" l="1"/>
  <c r="J140" i="1"/>
  <c r="B141" i="1"/>
  <c r="C140" i="1"/>
  <c r="E139" i="1"/>
  <c r="G139" i="1" s="1"/>
  <c r="D140" i="1"/>
  <c r="E140" i="1" l="1"/>
  <c r="F140" i="1" s="1"/>
  <c r="D141" i="1"/>
  <c r="F139" i="1"/>
  <c r="I141" i="1"/>
  <c r="J141" i="1"/>
  <c r="B142" i="1"/>
  <c r="C141" i="1"/>
  <c r="G140" i="1"/>
  <c r="J142" i="1" l="1"/>
  <c r="B143" i="1"/>
  <c r="I142" i="1"/>
  <c r="G141" i="1"/>
  <c r="C142" i="1"/>
  <c r="D142" i="1"/>
  <c r="E141" i="1"/>
  <c r="F141" i="1" s="1"/>
  <c r="E142" i="1" l="1"/>
  <c r="G142" i="1" s="1"/>
  <c r="D143" i="1"/>
  <c r="J143" i="1"/>
  <c r="B144" i="1"/>
  <c r="I143" i="1"/>
  <c r="C143" i="1"/>
  <c r="F142" i="1"/>
  <c r="C144" i="1" l="1"/>
  <c r="I144" i="1"/>
  <c r="J144" i="1"/>
  <c r="B145" i="1"/>
  <c r="D144" i="1"/>
  <c r="E143" i="1"/>
  <c r="F143" i="1" s="1"/>
  <c r="E144" i="1" l="1"/>
  <c r="F144" i="1" s="1"/>
  <c r="D145" i="1"/>
  <c r="G143" i="1"/>
  <c r="I145" i="1"/>
  <c r="J145" i="1"/>
  <c r="B146" i="1"/>
  <c r="C145" i="1"/>
  <c r="G144" i="1"/>
  <c r="C146" i="1" l="1"/>
  <c r="B147" i="1"/>
  <c r="J146" i="1"/>
  <c r="I146" i="1"/>
  <c r="D146" i="1"/>
  <c r="E145" i="1"/>
  <c r="F145" i="1" s="1"/>
  <c r="E146" i="1" l="1"/>
  <c r="F146" i="1" s="1"/>
  <c r="D147" i="1"/>
  <c r="B148" i="1"/>
  <c r="J147" i="1"/>
  <c r="I147" i="1"/>
  <c r="C147" i="1"/>
  <c r="G146" i="1"/>
  <c r="G145" i="1"/>
  <c r="B149" i="1" l="1"/>
  <c r="I148" i="1"/>
  <c r="J148" i="1"/>
  <c r="C148" i="1"/>
  <c r="D148" i="1"/>
  <c r="E147" i="1"/>
  <c r="F147" i="1" s="1"/>
  <c r="C149" i="1" l="1"/>
  <c r="E148" i="1"/>
  <c r="F148" i="1" s="1"/>
  <c r="D149" i="1"/>
  <c r="G147" i="1"/>
  <c r="I149" i="1"/>
  <c r="J149" i="1"/>
  <c r="B150" i="1"/>
  <c r="G148" i="1" l="1"/>
  <c r="B151" i="1"/>
  <c r="J150" i="1"/>
  <c r="I150" i="1"/>
  <c r="D150" i="1"/>
  <c r="E149" i="1"/>
  <c r="F149" i="1" s="1"/>
  <c r="G149" i="1"/>
  <c r="C150" i="1"/>
  <c r="C151" i="1" l="1"/>
  <c r="J151" i="1"/>
  <c r="B152" i="1"/>
  <c r="I151" i="1"/>
  <c r="E150" i="1"/>
  <c r="F150" i="1" s="1"/>
  <c r="D151" i="1"/>
  <c r="D152" i="1" l="1"/>
  <c r="E151" i="1"/>
  <c r="G151" i="1" s="1"/>
  <c r="B153" i="1"/>
  <c r="I152" i="1"/>
  <c r="J152" i="1"/>
  <c r="G150" i="1"/>
  <c r="F151" i="1"/>
  <c r="C152" i="1"/>
  <c r="I153" i="1" l="1"/>
  <c r="J153" i="1"/>
  <c r="B154" i="1"/>
  <c r="C153" i="1"/>
  <c r="E152" i="1"/>
  <c r="F152" i="1" s="1"/>
  <c r="D153" i="1"/>
  <c r="D154" i="1" l="1"/>
  <c r="E153" i="1"/>
  <c r="F153" i="1" s="1"/>
  <c r="G153" i="1"/>
  <c r="C154" i="1"/>
  <c r="J154" i="1"/>
  <c r="I154" i="1"/>
  <c r="B155" i="1"/>
  <c r="G152" i="1"/>
  <c r="C155" i="1" l="1"/>
  <c r="I155" i="1"/>
  <c r="J155" i="1"/>
  <c r="B156" i="1"/>
  <c r="D155" i="1"/>
  <c r="E154" i="1"/>
  <c r="G154" i="1" s="1"/>
  <c r="E155" i="1" l="1"/>
  <c r="D156" i="1"/>
  <c r="G155" i="1"/>
  <c r="C156" i="1"/>
  <c r="F155" i="1"/>
  <c r="I156" i="1"/>
  <c r="B157" i="1"/>
  <c r="J156" i="1"/>
  <c r="F154" i="1"/>
  <c r="C157" i="1" l="1"/>
  <c r="B158" i="1"/>
  <c r="I157" i="1"/>
  <c r="J157" i="1"/>
  <c r="D157" i="1"/>
  <c r="E156" i="1"/>
  <c r="F156" i="1" s="1"/>
  <c r="J158" i="1" l="1"/>
  <c r="I158" i="1"/>
  <c r="B159" i="1"/>
  <c r="D158" i="1"/>
  <c r="E157" i="1"/>
  <c r="F157" i="1" s="1"/>
  <c r="G156" i="1"/>
  <c r="C158" i="1"/>
  <c r="G157" i="1"/>
  <c r="C159" i="1" l="1"/>
  <c r="G158" i="1"/>
  <c r="D159" i="1"/>
  <c r="E158" i="1"/>
  <c r="F158" i="1" s="1"/>
  <c r="J159" i="1"/>
  <c r="I159" i="1"/>
  <c r="B160" i="1"/>
  <c r="J160" i="1" l="1"/>
  <c r="I160" i="1"/>
  <c r="B161" i="1"/>
  <c r="D160" i="1"/>
  <c r="E159" i="1"/>
  <c r="C160" i="1"/>
  <c r="G159" i="1"/>
  <c r="F159" i="1"/>
  <c r="C161" i="1" l="1"/>
  <c r="D161" i="1"/>
  <c r="E160" i="1"/>
  <c r="F160" i="1" s="1"/>
  <c r="J161" i="1"/>
  <c r="I161" i="1"/>
  <c r="B162" i="1"/>
  <c r="J162" i="1" l="1"/>
  <c r="I162" i="1"/>
  <c r="B163" i="1"/>
  <c r="E161" i="1"/>
  <c r="F161" i="1" s="1"/>
  <c r="D162" i="1"/>
  <c r="G160" i="1"/>
  <c r="C162" i="1"/>
  <c r="G161" i="1"/>
  <c r="C163" i="1" l="1"/>
  <c r="I163" i="1"/>
  <c r="J163" i="1"/>
  <c r="B164" i="1"/>
  <c r="D163" i="1"/>
  <c r="E162" i="1"/>
  <c r="F162" i="1" s="1"/>
  <c r="D164" i="1" l="1"/>
  <c r="E163" i="1"/>
  <c r="F163" i="1" s="1"/>
  <c r="G162" i="1"/>
  <c r="J164" i="1"/>
  <c r="I164" i="1"/>
  <c r="B165" i="1"/>
  <c r="C164" i="1"/>
  <c r="G163" i="1"/>
  <c r="J165" i="1" l="1"/>
  <c r="I165" i="1"/>
  <c r="B166" i="1"/>
  <c r="C165" i="1"/>
  <c r="D165" i="1"/>
  <c r="E164" i="1"/>
  <c r="F164" i="1" s="1"/>
  <c r="C166" i="1" l="1"/>
  <c r="I166" i="1"/>
  <c r="J166" i="1"/>
  <c r="B167" i="1"/>
  <c r="D166" i="1"/>
  <c r="E165" i="1"/>
  <c r="G165" i="1" s="1"/>
  <c r="G164" i="1"/>
  <c r="E166" i="1" l="1"/>
  <c r="G166" i="1" s="1"/>
  <c r="D167" i="1"/>
  <c r="F165" i="1"/>
  <c r="J167" i="1"/>
  <c r="B168" i="1"/>
  <c r="I167" i="1"/>
  <c r="C167" i="1"/>
  <c r="C168" i="1" l="1"/>
  <c r="E167" i="1"/>
  <c r="G167" i="1" s="1"/>
  <c r="D168" i="1"/>
  <c r="I168" i="1"/>
  <c r="B169" i="1"/>
  <c r="J168" i="1"/>
  <c r="F166" i="1"/>
  <c r="D169" i="1" l="1"/>
  <c r="E168" i="1"/>
  <c r="F168" i="1" s="1"/>
  <c r="J169" i="1"/>
  <c r="I169" i="1"/>
  <c r="B170" i="1"/>
  <c r="F167" i="1"/>
  <c r="G168" i="1"/>
  <c r="C169" i="1"/>
  <c r="C170" i="1" l="1"/>
  <c r="J170" i="1"/>
  <c r="I170" i="1"/>
  <c r="B171" i="1"/>
  <c r="D170" i="1"/>
  <c r="E169" i="1"/>
  <c r="G169" i="1" s="1"/>
  <c r="E170" i="1" l="1"/>
  <c r="F170" i="1" s="1"/>
  <c r="D171" i="1"/>
  <c r="F169" i="1"/>
  <c r="J171" i="1"/>
  <c r="B172" i="1"/>
  <c r="I171" i="1"/>
  <c r="C171" i="1"/>
  <c r="G170" i="1"/>
  <c r="C172" i="1" l="1"/>
  <c r="D172" i="1"/>
  <c r="E171" i="1"/>
  <c r="G171" i="1" s="1"/>
  <c r="J172" i="1"/>
  <c r="I172" i="1"/>
  <c r="B173" i="1"/>
  <c r="B174" i="1" l="1"/>
  <c r="J173" i="1"/>
  <c r="I173" i="1"/>
  <c r="D173" i="1"/>
  <c r="E172" i="1"/>
  <c r="F172" i="1"/>
  <c r="G172" i="1"/>
  <c r="C173" i="1"/>
  <c r="F171" i="1"/>
  <c r="F173" i="1" l="1"/>
  <c r="C174" i="1"/>
  <c r="D174" i="1"/>
  <c r="E173" i="1"/>
  <c r="G173" i="1" s="1"/>
  <c r="B175" i="1"/>
  <c r="I174" i="1"/>
  <c r="J174" i="1"/>
  <c r="E174" i="1" l="1"/>
  <c r="F174" i="1" s="1"/>
  <c r="D175" i="1"/>
  <c r="C175" i="1"/>
  <c r="G174" i="1"/>
  <c r="I175" i="1"/>
  <c r="B176" i="1"/>
  <c r="J175" i="1"/>
  <c r="C176" i="1" l="1"/>
  <c r="E175" i="1"/>
  <c r="G175" i="1" s="1"/>
  <c r="D176" i="1"/>
  <c r="B177" i="1"/>
  <c r="J176" i="1"/>
  <c r="I176" i="1"/>
  <c r="D177" i="1" l="1"/>
  <c r="E176" i="1"/>
  <c r="G176" i="1" s="1"/>
  <c r="F176" i="1"/>
  <c r="C177" i="1"/>
  <c r="J177" i="1"/>
  <c r="B178" i="1"/>
  <c r="I177" i="1"/>
  <c r="F175" i="1"/>
  <c r="C178" i="1" l="1"/>
  <c r="B179" i="1"/>
  <c r="J178" i="1"/>
  <c r="I178" i="1"/>
  <c r="E177" i="1"/>
  <c r="F177" i="1" s="1"/>
  <c r="D178" i="1"/>
  <c r="D179" i="1" l="1"/>
  <c r="E178" i="1"/>
  <c r="F178" i="1" s="1"/>
  <c r="I179" i="1"/>
  <c r="B180" i="1"/>
  <c r="J179" i="1"/>
  <c r="G177" i="1"/>
  <c r="C179" i="1"/>
  <c r="G178" i="1" l="1"/>
  <c r="I180" i="1"/>
  <c r="B181" i="1"/>
  <c r="J180" i="1"/>
  <c r="C180" i="1"/>
  <c r="F179" i="1"/>
  <c r="G179" i="1"/>
  <c r="E179" i="1"/>
  <c r="D180" i="1"/>
  <c r="B182" i="1" l="1"/>
  <c r="J181" i="1"/>
  <c r="I181" i="1"/>
  <c r="E180" i="1"/>
  <c r="F180" i="1" s="1"/>
  <c r="D181" i="1"/>
  <c r="C181" i="1"/>
  <c r="G180" i="1"/>
  <c r="C182" i="1" l="1"/>
  <c r="G181" i="1"/>
  <c r="D182" i="1"/>
  <c r="E181" i="1"/>
  <c r="F181" i="1" s="1"/>
  <c r="B183" i="1"/>
  <c r="J182" i="1"/>
  <c r="I182" i="1"/>
  <c r="E182" i="1" l="1"/>
  <c r="F182" i="1" s="1"/>
  <c r="D183" i="1"/>
  <c r="J183" i="1"/>
  <c r="B184" i="1"/>
  <c r="I183" i="1"/>
  <c r="C183" i="1"/>
  <c r="G182" i="1"/>
  <c r="C184" i="1" l="1"/>
  <c r="J184" i="1"/>
  <c r="I184" i="1"/>
  <c r="B185" i="1"/>
  <c r="E183" i="1"/>
  <c r="G183" i="1" s="1"/>
  <c r="D184" i="1"/>
  <c r="E184" i="1" l="1"/>
  <c r="F184" i="1" s="1"/>
  <c r="D185" i="1"/>
  <c r="C185" i="1"/>
  <c r="G184" i="1"/>
  <c r="J185" i="1"/>
  <c r="B186" i="1"/>
  <c r="I185" i="1"/>
  <c r="F183" i="1"/>
  <c r="D186" i="1" l="1"/>
  <c r="E185" i="1"/>
  <c r="G185" i="1" s="1"/>
  <c r="C186" i="1"/>
  <c r="J186" i="1"/>
  <c r="B187" i="1"/>
  <c r="I186" i="1"/>
  <c r="J187" i="1" l="1"/>
  <c r="I187" i="1"/>
  <c r="B188" i="1"/>
  <c r="F185" i="1"/>
  <c r="C187" i="1"/>
  <c r="G186" i="1"/>
  <c r="F186" i="1"/>
  <c r="D187" i="1"/>
  <c r="E186" i="1"/>
  <c r="J188" i="1" l="1"/>
  <c r="I188" i="1"/>
  <c r="B189" i="1"/>
  <c r="E187" i="1"/>
  <c r="F187" i="1" s="1"/>
  <c r="D188" i="1"/>
  <c r="C188" i="1"/>
  <c r="G187" i="1"/>
  <c r="C189" i="1" l="1"/>
  <c r="F188" i="1"/>
  <c r="G188" i="1"/>
  <c r="B190" i="1"/>
  <c r="J189" i="1"/>
  <c r="I189" i="1"/>
  <c r="D189" i="1"/>
  <c r="E188" i="1"/>
  <c r="J190" i="1" l="1"/>
  <c r="B191" i="1"/>
  <c r="I190" i="1"/>
  <c r="E189" i="1"/>
  <c r="G189" i="1" s="1"/>
  <c r="D190" i="1"/>
  <c r="C190" i="1"/>
  <c r="G190" i="1" l="1"/>
  <c r="C191" i="1"/>
  <c r="F189" i="1"/>
  <c r="I191" i="1"/>
  <c r="J191" i="1"/>
  <c r="B192" i="1"/>
  <c r="D191" i="1"/>
  <c r="E190" i="1"/>
  <c r="F190" i="1" s="1"/>
  <c r="I192" i="1" l="1"/>
  <c r="B193" i="1"/>
  <c r="J192" i="1"/>
  <c r="D192" i="1"/>
  <c r="E191" i="1"/>
  <c r="C192" i="1"/>
  <c r="G191" i="1"/>
  <c r="F191" i="1"/>
  <c r="D193" i="1" l="1"/>
  <c r="E192" i="1"/>
  <c r="G192" i="1" s="1"/>
  <c r="F192" i="1"/>
  <c r="C193" i="1"/>
  <c r="J193" i="1"/>
  <c r="B194" i="1"/>
  <c r="I193" i="1"/>
  <c r="B195" i="1" l="1"/>
  <c r="I194" i="1"/>
  <c r="J194" i="1"/>
  <c r="F193" i="1"/>
  <c r="C194" i="1"/>
  <c r="D194" i="1"/>
  <c r="E193" i="1"/>
  <c r="G193" i="1" s="1"/>
  <c r="C195" i="1" l="1"/>
  <c r="I195" i="1"/>
  <c r="J195" i="1"/>
  <c r="B196" i="1"/>
  <c r="E194" i="1"/>
  <c r="G194" i="1" s="1"/>
  <c r="D195" i="1"/>
  <c r="D196" i="1" l="1"/>
  <c r="E195" i="1"/>
  <c r="G195" i="1" s="1"/>
  <c r="F194" i="1"/>
  <c r="B197" i="1"/>
  <c r="I196" i="1"/>
  <c r="J196" i="1"/>
  <c r="C196" i="1"/>
  <c r="F195" i="1" l="1"/>
  <c r="J197" i="1"/>
  <c r="B198" i="1"/>
  <c r="I197" i="1"/>
  <c r="C197" i="1"/>
  <c r="G196" i="1"/>
  <c r="D197" i="1"/>
  <c r="E196" i="1"/>
  <c r="F196" i="1" s="1"/>
  <c r="B199" i="1" l="1"/>
  <c r="I198" i="1"/>
  <c r="J198" i="1"/>
  <c r="E197" i="1"/>
  <c r="G197" i="1" s="1"/>
  <c r="D198" i="1"/>
  <c r="C198" i="1"/>
  <c r="F197" i="1"/>
  <c r="C199" i="1" l="1"/>
  <c r="D199" i="1"/>
  <c r="E198" i="1"/>
  <c r="F198" i="1" s="1"/>
  <c r="J199" i="1"/>
  <c r="B200" i="1"/>
  <c r="I199" i="1"/>
  <c r="E199" i="1" l="1"/>
  <c r="D200" i="1"/>
  <c r="J200" i="1"/>
  <c r="B201" i="1"/>
  <c r="I200" i="1"/>
  <c r="G198" i="1"/>
  <c r="F199" i="1"/>
  <c r="G199" i="1"/>
  <c r="C200" i="1"/>
  <c r="J201" i="1" l="1"/>
  <c r="I201" i="1"/>
  <c r="B202" i="1"/>
  <c r="D201" i="1"/>
  <c r="E200" i="1"/>
  <c r="F200" i="1" s="1"/>
  <c r="C201" i="1"/>
  <c r="G200" i="1"/>
  <c r="E201" i="1" l="1"/>
  <c r="D202" i="1"/>
  <c r="I202" i="1"/>
  <c r="B203" i="1"/>
  <c r="J202" i="1"/>
  <c r="G201" i="1"/>
  <c r="C202" i="1"/>
  <c r="F201" i="1"/>
  <c r="I203" i="1" l="1"/>
  <c r="B204" i="1"/>
  <c r="J203" i="1"/>
  <c r="C203" i="1"/>
  <c r="E202" i="1"/>
  <c r="F202" i="1" s="1"/>
  <c r="D203" i="1"/>
  <c r="G202" i="1" l="1"/>
  <c r="E203" i="1"/>
  <c r="F203" i="1" s="1"/>
  <c r="D204" i="1"/>
  <c r="C204" i="1"/>
  <c r="B205" i="1"/>
  <c r="I204" i="1"/>
  <c r="J204" i="1"/>
  <c r="D205" i="1" l="1"/>
  <c r="E204" i="1"/>
  <c r="G204" i="1" s="1"/>
  <c r="J205" i="1"/>
  <c r="B206" i="1"/>
  <c r="I205" i="1"/>
  <c r="G203" i="1"/>
  <c r="C205" i="1"/>
  <c r="F204" i="1" l="1"/>
  <c r="I206" i="1"/>
  <c r="J206" i="1"/>
  <c r="B207" i="1"/>
  <c r="C206" i="1"/>
  <c r="D206" i="1"/>
  <c r="E205" i="1"/>
  <c r="G205" i="1" s="1"/>
  <c r="E206" i="1" l="1"/>
  <c r="F206" i="1" s="1"/>
  <c r="D207" i="1"/>
  <c r="J207" i="1"/>
  <c r="B208" i="1"/>
  <c r="I207" i="1"/>
  <c r="F205" i="1"/>
  <c r="C207" i="1"/>
  <c r="G206" i="1"/>
  <c r="B209" i="1" l="1"/>
  <c r="I208" i="1"/>
  <c r="J208" i="1"/>
  <c r="C208" i="1"/>
  <c r="E207" i="1"/>
  <c r="G207" i="1" s="1"/>
  <c r="D208" i="1"/>
  <c r="C209" i="1" l="1"/>
  <c r="D209" i="1"/>
  <c r="E208" i="1"/>
  <c r="F208" i="1" s="1"/>
  <c r="F207" i="1"/>
  <c r="B210" i="1"/>
  <c r="I209" i="1"/>
  <c r="J209" i="1"/>
  <c r="E209" i="1" l="1"/>
  <c r="F209" i="1" s="1"/>
  <c r="D210" i="1"/>
  <c r="I210" i="1"/>
  <c r="J210" i="1"/>
  <c r="B211" i="1"/>
  <c r="C210" i="1"/>
  <c r="G209" i="1"/>
  <c r="G208" i="1"/>
  <c r="G210" i="1" l="1"/>
  <c r="C211" i="1"/>
  <c r="D211" i="1"/>
  <c r="E210" i="1"/>
  <c r="F210" i="1" s="1"/>
  <c r="J211" i="1"/>
  <c r="B212" i="1"/>
  <c r="I211" i="1"/>
  <c r="B213" i="1" l="1"/>
  <c r="I212" i="1"/>
  <c r="J212" i="1"/>
  <c r="D212" i="1"/>
  <c r="E211" i="1"/>
  <c r="F211" i="1" s="1"/>
  <c r="C212" i="1"/>
  <c r="G211" i="1"/>
  <c r="C213" i="1" l="1"/>
  <c r="F212" i="1"/>
  <c r="G212" i="1"/>
  <c r="D213" i="1"/>
  <c r="E212" i="1"/>
  <c r="I213" i="1"/>
  <c r="J213" i="1"/>
  <c r="B214" i="1"/>
  <c r="B215" i="1" l="1"/>
  <c r="I214" i="1"/>
  <c r="J214" i="1"/>
  <c r="D214" i="1"/>
  <c r="E213" i="1"/>
  <c r="F213" i="1" s="1"/>
  <c r="C214" i="1"/>
  <c r="G213" i="1"/>
  <c r="D215" i="1" l="1"/>
  <c r="E214" i="1"/>
  <c r="G214" i="1"/>
  <c r="F214" i="1"/>
  <c r="C215" i="1"/>
  <c r="J215" i="1"/>
  <c r="I215" i="1"/>
  <c r="B216" i="1"/>
  <c r="B217" i="1" l="1"/>
  <c r="I216" i="1"/>
  <c r="J216" i="1"/>
  <c r="C216" i="1"/>
  <c r="E215" i="1"/>
  <c r="G215" i="1" s="1"/>
  <c r="D216" i="1"/>
  <c r="C217" i="1" l="1"/>
  <c r="D217" i="1"/>
  <c r="E216" i="1"/>
  <c r="G216" i="1" s="1"/>
  <c r="F215" i="1"/>
  <c r="J217" i="1"/>
  <c r="B218" i="1"/>
  <c r="I217" i="1"/>
  <c r="B219" i="1" l="1"/>
  <c r="I218" i="1"/>
  <c r="J218" i="1"/>
  <c r="D218" i="1"/>
  <c r="E217" i="1"/>
  <c r="G217" i="1" s="1"/>
  <c r="C218" i="1"/>
  <c r="F217" i="1"/>
  <c r="F216" i="1"/>
  <c r="D219" i="1" l="1"/>
  <c r="E218" i="1"/>
  <c r="F218" i="1"/>
  <c r="G218" i="1"/>
  <c r="C219" i="1"/>
  <c r="J219" i="1"/>
  <c r="I219" i="1"/>
  <c r="B220" i="1"/>
  <c r="I220" i="1" l="1"/>
  <c r="B221" i="1"/>
  <c r="J220" i="1"/>
  <c r="C220" i="1"/>
  <c r="D220" i="1"/>
  <c r="E219" i="1"/>
  <c r="G219" i="1" s="1"/>
  <c r="D221" i="1" l="1"/>
  <c r="E220" i="1"/>
  <c r="F220" i="1"/>
  <c r="G220" i="1"/>
  <c r="C221" i="1"/>
  <c r="F219" i="1"/>
  <c r="J221" i="1"/>
  <c r="B222" i="1"/>
  <c r="I221" i="1"/>
  <c r="B223" i="1" l="1"/>
  <c r="I222" i="1"/>
  <c r="J222" i="1"/>
  <c r="C222" i="1"/>
  <c r="E221" i="1"/>
  <c r="F221" i="1" s="1"/>
  <c r="D222" i="1"/>
  <c r="C223" i="1" l="1"/>
  <c r="G222" i="1"/>
  <c r="D223" i="1"/>
  <c r="E222" i="1"/>
  <c r="F222" i="1" s="1"/>
  <c r="G221" i="1"/>
  <c r="J223" i="1"/>
  <c r="B224" i="1"/>
  <c r="I223" i="1"/>
  <c r="B225" i="1" l="1"/>
  <c r="I224" i="1"/>
  <c r="J224" i="1"/>
  <c r="E223" i="1"/>
  <c r="D224" i="1"/>
  <c r="C224" i="1"/>
  <c r="F223" i="1"/>
  <c r="G223" i="1"/>
  <c r="C225" i="1" l="1"/>
  <c r="D225" i="1"/>
  <c r="E224" i="1"/>
  <c r="F224" i="1" s="1"/>
  <c r="B226" i="1"/>
  <c r="I225" i="1"/>
  <c r="J225" i="1"/>
  <c r="E225" i="1" l="1"/>
  <c r="D226" i="1"/>
  <c r="G224" i="1"/>
  <c r="I226" i="1"/>
  <c r="J226" i="1"/>
  <c r="B227" i="1"/>
  <c r="F225" i="1"/>
  <c r="G225" i="1"/>
  <c r="C226" i="1"/>
  <c r="B228" i="1" l="1"/>
  <c r="I227" i="1"/>
  <c r="J227" i="1"/>
  <c r="D227" i="1"/>
  <c r="E226" i="1"/>
  <c r="G226" i="1" s="1"/>
  <c r="C227" i="1"/>
  <c r="F226" i="1"/>
  <c r="C228" i="1" l="1"/>
  <c r="G227" i="1"/>
  <c r="D228" i="1"/>
  <c r="E227" i="1"/>
  <c r="F227" i="1" s="1"/>
  <c r="J228" i="1"/>
  <c r="I228" i="1"/>
  <c r="B229" i="1"/>
  <c r="B230" i="1" l="1"/>
  <c r="I229" i="1"/>
  <c r="J229" i="1"/>
  <c r="D229" i="1"/>
  <c r="E228" i="1"/>
  <c r="G228" i="1" s="1"/>
  <c r="C229" i="1"/>
  <c r="F228" i="1"/>
  <c r="F229" i="1" l="1"/>
  <c r="C230" i="1"/>
  <c r="E229" i="1"/>
  <c r="G229" i="1" s="1"/>
  <c r="D230" i="1"/>
  <c r="J230" i="1"/>
  <c r="B231" i="1"/>
  <c r="I230" i="1"/>
  <c r="B232" i="1" l="1"/>
  <c r="I231" i="1"/>
  <c r="J231" i="1"/>
  <c r="C231" i="1"/>
  <c r="E230" i="1"/>
  <c r="F230" i="1" s="1"/>
  <c r="D231" i="1"/>
  <c r="D232" i="1" l="1"/>
  <c r="E231" i="1"/>
  <c r="G231" i="1" s="1"/>
  <c r="G230" i="1"/>
  <c r="C232" i="1"/>
  <c r="I232" i="1"/>
  <c r="J232" i="1"/>
  <c r="B233" i="1"/>
  <c r="J233" i="1" l="1"/>
  <c r="B234" i="1"/>
  <c r="I233" i="1"/>
  <c r="F231" i="1"/>
  <c r="C233" i="1"/>
  <c r="E232" i="1"/>
  <c r="F232" i="1" s="1"/>
  <c r="D233" i="1"/>
  <c r="D234" i="1" l="1"/>
  <c r="E233" i="1"/>
  <c r="F233" i="1" s="1"/>
  <c r="C234" i="1"/>
  <c r="G233" i="1"/>
  <c r="B235" i="1"/>
  <c r="I234" i="1"/>
  <c r="J234" i="1"/>
  <c r="G232" i="1"/>
  <c r="C235" i="1" l="1"/>
  <c r="F234" i="1"/>
  <c r="G234" i="1"/>
  <c r="J235" i="1"/>
  <c r="B236" i="1"/>
  <c r="I235" i="1"/>
  <c r="D235" i="1"/>
  <c r="E234" i="1"/>
  <c r="E235" i="1" l="1"/>
  <c r="F235" i="1" s="1"/>
  <c r="D236" i="1"/>
  <c r="I236" i="1"/>
  <c r="J236" i="1"/>
  <c r="B237" i="1"/>
  <c r="C236" i="1"/>
  <c r="G235" i="1"/>
  <c r="C237" i="1" l="1"/>
  <c r="F236" i="1"/>
  <c r="G236" i="1"/>
  <c r="D237" i="1"/>
  <c r="E236" i="1"/>
  <c r="B238" i="1"/>
  <c r="J237" i="1"/>
  <c r="I237" i="1"/>
  <c r="D238" i="1" l="1"/>
  <c r="E237" i="1"/>
  <c r="G237" i="1" s="1"/>
  <c r="I238" i="1"/>
  <c r="B239" i="1"/>
  <c r="J238" i="1"/>
  <c r="C238" i="1"/>
  <c r="F237" i="1"/>
  <c r="J239" i="1" l="1"/>
  <c r="B240" i="1"/>
  <c r="I239" i="1"/>
  <c r="F238" i="1"/>
  <c r="C239" i="1"/>
  <c r="E238" i="1"/>
  <c r="G238" i="1" s="1"/>
  <c r="D239" i="1"/>
  <c r="E239" i="1" l="1"/>
  <c r="D240" i="1"/>
  <c r="F239" i="1"/>
  <c r="G239" i="1"/>
  <c r="C240" i="1"/>
  <c r="I240" i="1"/>
  <c r="J240" i="1"/>
  <c r="B241" i="1"/>
  <c r="J241" i="1" l="1"/>
  <c r="I241" i="1"/>
  <c r="B242" i="1"/>
  <c r="D241" i="1"/>
  <c r="E240" i="1"/>
  <c r="F240" i="1"/>
  <c r="G240" i="1"/>
  <c r="C241" i="1"/>
  <c r="C242" i="1" l="1"/>
  <c r="E241" i="1"/>
  <c r="F241" i="1" s="1"/>
  <c r="D242" i="1"/>
  <c r="I242" i="1"/>
  <c r="B243" i="1"/>
  <c r="J242" i="1"/>
  <c r="D243" i="1" l="1"/>
  <c r="E242" i="1"/>
  <c r="F242" i="1" s="1"/>
  <c r="J243" i="1"/>
  <c r="B244" i="1"/>
  <c r="I243" i="1"/>
  <c r="G241" i="1"/>
  <c r="C243" i="1"/>
  <c r="G242" i="1"/>
  <c r="J244" i="1" l="1"/>
  <c r="B245" i="1"/>
  <c r="I244" i="1"/>
  <c r="C244" i="1"/>
  <c r="D244" i="1"/>
  <c r="E243" i="1"/>
  <c r="F243" i="1" s="1"/>
  <c r="C245" i="1" l="1"/>
  <c r="F244" i="1"/>
  <c r="G244" i="1"/>
  <c r="D245" i="1"/>
  <c r="E244" i="1"/>
  <c r="I245" i="1"/>
  <c r="J245" i="1"/>
  <c r="B246" i="1"/>
  <c r="G243" i="1"/>
  <c r="I246" i="1" l="1"/>
  <c r="J246" i="1"/>
  <c r="B247" i="1"/>
  <c r="D246" i="1"/>
  <c r="E245" i="1"/>
  <c r="C246" i="1"/>
  <c r="F245" i="1"/>
  <c r="G245" i="1"/>
  <c r="E246" i="1" l="1"/>
  <c r="D247" i="1"/>
  <c r="I247" i="1"/>
  <c r="J247" i="1"/>
  <c r="B248" i="1"/>
  <c r="F246" i="1"/>
  <c r="G246" i="1"/>
  <c r="C247" i="1"/>
  <c r="C248" i="1" l="1"/>
  <c r="D248" i="1"/>
  <c r="E247" i="1"/>
  <c r="G247" i="1" s="1"/>
  <c r="I248" i="1"/>
  <c r="J248" i="1"/>
  <c r="B249" i="1"/>
  <c r="J249" i="1" l="1"/>
  <c r="B250" i="1"/>
  <c r="I249" i="1"/>
  <c r="E248" i="1"/>
  <c r="F248" i="1" s="1"/>
  <c r="D249" i="1"/>
  <c r="F247" i="1"/>
  <c r="C249" i="1"/>
  <c r="G248" i="1"/>
  <c r="C250" i="1" l="1"/>
  <c r="J250" i="1"/>
  <c r="B251" i="1"/>
  <c r="I250" i="1"/>
  <c r="D250" i="1"/>
  <c r="E249" i="1"/>
  <c r="G249" i="1" s="1"/>
  <c r="D251" i="1" l="1"/>
  <c r="E250" i="1"/>
  <c r="F250" i="1" s="1"/>
  <c r="F249" i="1"/>
  <c r="C251" i="1"/>
  <c r="G250" i="1"/>
  <c r="I251" i="1"/>
  <c r="B252" i="1"/>
  <c r="J251" i="1"/>
  <c r="D252" i="1" l="1"/>
  <c r="E251" i="1"/>
  <c r="F251" i="1" s="1"/>
  <c r="C252" i="1"/>
  <c r="G251" i="1"/>
  <c r="J252" i="1"/>
  <c r="B253" i="1"/>
  <c r="I252" i="1"/>
  <c r="C253" i="1" l="1"/>
  <c r="I253" i="1"/>
  <c r="J253" i="1"/>
  <c r="B254" i="1"/>
  <c r="E252" i="1"/>
  <c r="F252" i="1" s="1"/>
  <c r="D253" i="1"/>
  <c r="E253" i="1" l="1"/>
  <c r="D254" i="1"/>
  <c r="G252" i="1"/>
  <c r="J254" i="1"/>
  <c r="B255" i="1"/>
  <c r="I254" i="1"/>
  <c r="G253" i="1"/>
  <c r="C254" i="1"/>
  <c r="F253" i="1"/>
  <c r="C255" i="1" l="1"/>
  <c r="D255" i="1"/>
  <c r="E254" i="1"/>
  <c r="F254" i="1" s="1"/>
  <c r="B256" i="1"/>
  <c r="I255" i="1"/>
  <c r="J255" i="1"/>
  <c r="E255" i="1" l="1"/>
  <c r="D256" i="1"/>
  <c r="G254" i="1"/>
  <c r="J256" i="1"/>
  <c r="B257" i="1"/>
  <c r="I256" i="1"/>
  <c r="F255" i="1"/>
  <c r="G255" i="1"/>
  <c r="C256" i="1"/>
  <c r="D257" i="1" l="1"/>
  <c r="E256" i="1"/>
  <c r="F256" i="1" s="1"/>
  <c r="C257" i="1"/>
  <c r="G256" i="1"/>
  <c r="B258" i="1"/>
  <c r="I257" i="1"/>
  <c r="J257" i="1"/>
  <c r="C258" i="1" l="1"/>
  <c r="B259" i="1"/>
  <c r="J258" i="1"/>
  <c r="I258" i="1"/>
  <c r="D258" i="1"/>
  <c r="E257" i="1"/>
  <c r="F257" i="1" s="1"/>
  <c r="I259" i="1" l="1"/>
  <c r="J259" i="1"/>
  <c r="B260" i="1"/>
  <c r="D259" i="1"/>
  <c r="E258" i="1"/>
  <c r="F258" i="1" s="1"/>
  <c r="G257" i="1"/>
  <c r="C259" i="1"/>
  <c r="G258" i="1"/>
  <c r="J260" i="1" l="1"/>
  <c r="B261" i="1"/>
  <c r="I260" i="1"/>
  <c r="D260" i="1"/>
  <c r="E259" i="1"/>
  <c r="F259" i="1" s="1"/>
  <c r="C260" i="1"/>
  <c r="G259" i="1"/>
  <c r="D261" i="1" l="1"/>
  <c r="E260" i="1"/>
  <c r="G260" i="1" s="1"/>
  <c r="C261" i="1"/>
  <c r="F260" i="1"/>
  <c r="B262" i="1"/>
  <c r="I261" i="1"/>
  <c r="J261" i="1"/>
  <c r="C262" i="1" l="1"/>
  <c r="I262" i="1"/>
  <c r="J262" i="1"/>
  <c r="B263" i="1"/>
  <c r="E261" i="1"/>
  <c r="F261" i="1" s="1"/>
  <c r="D262" i="1"/>
  <c r="D263" i="1" l="1"/>
  <c r="E262" i="1"/>
  <c r="F262" i="1" s="1"/>
  <c r="G261" i="1"/>
  <c r="I263" i="1"/>
  <c r="J263" i="1"/>
  <c r="B264" i="1"/>
  <c r="C263" i="1"/>
  <c r="G262" i="1"/>
  <c r="C264" i="1" l="1"/>
  <c r="J264" i="1"/>
  <c r="I264" i="1"/>
  <c r="B265" i="1"/>
  <c r="D264" i="1"/>
  <c r="E263" i="1"/>
  <c r="F263" i="1" s="1"/>
  <c r="E264" i="1" l="1"/>
  <c r="F264" i="1" s="1"/>
  <c r="D265" i="1"/>
  <c r="G263" i="1"/>
  <c r="I265" i="1"/>
  <c r="B266" i="1"/>
  <c r="J265" i="1"/>
  <c r="C265" i="1"/>
  <c r="G264" i="1"/>
  <c r="C266" i="1" l="1"/>
  <c r="E265" i="1"/>
  <c r="F265" i="1" s="1"/>
  <c r="D266" i="1"/>
  <c r="I266" i="1"/>
  <c r="J266" i="1"/>
  <c r="B267" i="1"/>
  <c r="D267" i="1" l="1"/>
  <c r="E266" i="1"/>
  <c r="F266" i="1" s="1"/>
  <c r="I267" i="1"/>
  <c r="J267" i="1"/>
  <c r="B268" i="1"/>
  <c r="G265" i="1"/>
  <c r="C267" i="1"/>
  <c r="G266" i="1"/>
  <c r="C268" i="1" l="1"/>
  <c r="J268" i="1"/>
  <c r="I268" i="1"/>
  <c r="B269" i="1"/>
  <c r="D268" i="1"/>
  <c r="E267" i="1"/>
  <c r="F267" i="1" s="1"/>
  <c r="D269" i="1" l="1"/>
  <c r="E268" i="1"/>
  <c r="G267" i="1"/>
  <c r="J269" i="1"/>
  <c r="I269" i="1"/>
  <c r="B270" i="1"/>
  <c r="F268" i="1"/>
  <c r="G268" i="1"/>
  <c r="C269" i="1"/>
  <c r="J270" i="1" l="1"/>
  <c r="B271" i="1"/>
  <c r="I270" i="1"/>
  <c r="C270" i="1"/>
  <c r="D270" i="1"/>
  <c r="E269" i="1"/>
  <c r="F269" i="1" s="1"/>
  <c r="C271" i="1" l="1"/>
  <c r="E270" i="1"/>
  <c r="F270" i="1" s="1"/>
  <c r="D271" i="1"/>
  <c r="B272" i="1"/>
  <c r="J271" i="1"/>
  <c r="I271" i="1"/>
  <c r="G269" i="1"/>
  <c r="G270" i="1" l="1"/>
  <c r="I272" i="1"/>
  <c r="J272" i="1"/>
  <c r="B273" i="1"/>
  <c r="D272" i="1"/>
  <c r="E271" i="1"/>
  <c r="F271" i="1" s="1"/>
  <c r="C272" i="1"/>
  <c r="G271" i="1"/>
  <c r="C273" i="1" l="1"/>
  <c r="I273" i="1"/>
  <c r="B274" i="1"/>
  <c r="J273" i="1"/>
  <c r="D273" i="1"/>
  <c r="E272" i="1"/>
  <c r="F272" i="1" s="1"/>
  <c r="B275" i="1" l="1"/>
  <c r="J274" i="1"/>
  <c r="I274" i="1"/>
  <c r="D274" i="1"/>
  <c r="E273" i="1"/>
  <c r="F273" i="1" s="1"/>
  <c r="G272" i="1"/>
  <c r="C274" i="1"/>
  <c r="G273" i="1"/>
  <c r="D275" i="1" l="1"/>
  <c r="E274" i="1"/>
  <c r="G274" i="1" s="1"/>
  <c r="C275" i="1"/>
  <c r="F274" i="1"/>
  <c r="J275" i="1"/>
  <c r="I275" i="1"/>
  <c r="B276" i="1"/>
  <c r="J276" i="1" l="1"/>
  <c r="B277" i="1"/>
  <c r="I276" i="1"/>
  <c r="C276" i="1"/>
  <c r="D276" i="1"/>
  <c r="E275" i="1"/>
  <c r="F275" i="1" s="1"/>
  <c r="C277" i="1" l="1"/>
  <c r="D277" i="1"/>
  <c r="E276" i="1"/>
  <c r="F276" i="1" s="1"/>
  <c r="B278" i="1"/>
  <c r="I277" i="1"/>
  <c r="J277" i="1"/>
  <c r="G275" i="1"/>
  <c r="D278" i="1" l="1"/>
  <c r="E277" i="1"/>
  <c r="G277" i="1" s="1"/>
  <c r="F277" i="1"/>
  <c r="C278" i="1"/>
  <c r="B279" i="1"/>
  <c r="I278" i="1"/>
  <c r="J278" i="1"/>
  <c r="G276" i="1"/>
  <c r="C279" i="1" l="1"/>
  <c r="B280" i="1"/>
  <c r="J279" i="1"/>
  <c r="I279" i="1"/>
  <c r="D279" i="1"/>
  <c r="E278" i="1"/>
  <c r="F278" i="1" s="1"/>
  <c r="J280" i="1" l="1"/>
  <c r="I280" i="1"/>
  <c r="B281" i="1"/>
  <c r="E279" i="1"/>
  <c r="F279" i="1" s="1"/>
  <c r="D280" i="1"/>
  <c r="G278" i="1"/>
  <c r="C280" i="1"/>
  <c r="G279" i="1"/>
  <c r="C281" i="1" l="1"/>
  <c r="J281" i="1"/>
  <c r="I281" i="1"/>
  <c r="B282" i="1"/>
  <c r="E280" i="1"/>
  <c r="F280" i="1" s="1"/>
  <c r="D281" i="1"/>
  <c r="D282" i="1" l="1"/>
  <c r="E281" i="1"/>
  <c r="F281" i="1" s="1"/>
  <c r="G280" i="1"/>
  <c r="I282" i="1"/>
  <c r="J282" i="1"/>
  <c r="B283" i="1"/>
  <c r="C282" i="1"/>
  <c r="G281" i="1"/>
  <c r="C283" i="1" l="1"/>
  <c r="I283" i="1"/>
  <c r="B284" i="1"/>
  <c r="J283" i="1"/>
  <c r="D283" i="1"/>
  <c r="E282" i="1"/>
  <c r="F282" i="1" s="1"/>
  <c r="J284" i="1" l="1"/>
  <c r="I284" i="1"/>
  <c r="B285" i="1"/>
  <c r="D284" i="1"/>
  <c r="E283" i="1"/>
  <c r="G282" i="1"/>
  <c r="C284" i="1"/>
  <c r="G283" i="1"/>
  <c r="F283" i="1"/>
  <c r="D285" i="1" l="1"/>
  <c r="E284" i="1"/>
  <c r="F284" i="1" s="1"/>
  <c r="C285" i="1"/>
  <c r="G284" i="1"/>
  <c r="I285" i="1"/>
  <c r="B286" i="1"/>
  <c r="J285" i="1"/>
  <c r="C286" i="1" l="1"/>
  <c r="J286" i="1"/>
  <c r="B287" i="1"/>
  <c r="I286" i="1"/>
  <c r="D286" i="1"/>
  <c r="E285" i="1"/>
  <c r="G285" i="1" s="1"/>
  <c r="E286" i="1" l="1"/>
  <c r="F286" i="1" s="1"/>
  <c r="D287" i="1"/>
  <c r="C287" i="1"/>
  <c r="G286" i="1"/>
  <c r="F285" i="1"/>
  <c r="J287" i="1"/>
  <c r="B288" i="1"/>
  <c r="I287" i="1"/>
  <c r="I288" i="1" l="1"/>
  <c r="B289" i="1"/>
  <c r="J288" i="1"/>
  <c r="C288" i="1"/>
  <c r="D288" i="1"/>
  <c r="E287" i="1"/>
  <c r="F287" i="1" s="1"/>
  <c r="C289" i="1" l="1"/>
  <c r="G288" i="1"/>
  <c r="E288" i="1"/>
  <c r="F288" i="1" s="1"/>
  <c r="D289" i="1"/>
  <c r="J289" i="1"/>
  <c r="B290" i="1"/>
  <c r="I289" i="1"/>
  <c r="G287" i="1"/>
  <c r="E289" i="1" l="1"/>
  <c r="D290" i="1"/>
  <c r="J290" i="1"/>
  <c r="I290" i="1"/>
  <c r="B291" i="1"/>
  <c r="F289" i="1"/>
  <c r="G289" i="1"/>
  <c r="C290" i="1"/>
  <c r="C291" i="1" l="1"/>
  <c r="E290" i="1"/>
  <c r="G290" i="1" s="1"/>
  <c r="D291" i="1"/>
  <c r="I291" i="1"/>
  <c r="J291" i="1"/>
  <c r="B292" i="1"/>
  <c r="I292" i="1" l="1"/>
  <c r="J292" i="1"/>
  <c r="B293" i="1"/>
  <c r="F290" i="1"/>
  <c r="C292" i="1"/>
  <c r="E291" i="1"/>
  <c r="G291" i="1" s="1"/>
  <c r="D292" i="1"/>
  <c r="D293" i="1" l="1"/>
  <c r="E292" i="1"/>
  <c r="F292" i="1" s="1"/>
  <c r="B294" i="1"/>
  <c r="I293" i="1"/>
  <c r="J293" i="1"/>
  <c r="C293" i="1"/>
  <c r="G292" i="1"/>
  <c r="F291" i="1"/>
  <c r="J294" i="1" l="1"/>
  <c r="B295" i="1"/>
  <c r="I294" i="1"/>
  <c r="F293" i="1"/>
  <c r="C294" i="1"/>
  <c r="E293" i="1"/>
  <c r="G293" i="1" s="1"/>
  <c r="D294" i="1"/>
  <c r="D295" i="1" l="1"/>
  <c r="E294" i="1"/>
  <c r="G294" i="1" s="1"/>
  <c r="F294" i="1"/>
  <c r="C295" i="1"/>
  <c r="B296" i="1"/>
  <c r="J295" i="1"/>
  <c r="I295" i="1"/>
  <c r="C296" i="1" l="1"/>
  <c r="I296" i="1"/>
  <c r="J296" i="1"/>
  <c r="B297" i="1"/>
  <c r="E295" i="1"/>
  <c r="G295" i="1" s="1"/>
  <c r="D296" i="1"/>
  <c r="D297" i="1" l="1"/>
  <c r="E296" i="1"/>
  <c r="F296" i="1"/>
  <c r="G296" i="1"/>
  <c r="C297" i="1"/>
  <c r="J297" i="1"/>
  <c r="B298" i="1"/>
  <c r="I297" i="1"/>
  <c r="F295" i="1"/>
  <c r="I298" i="1" l="1"/>
  <c r="J298" i="1"/>
  <c r="B299" i="1"/>
  <c r="F297" i="1"/>
  <c r="C298" i="1"/>
  <c r="E297" i="1"/>
  <c r="G297" i="1" s="1"/>
  <c r="D298" i="1"/>
  <c r="D299" i="1" l="1"/>
  <c r="E298" i="1"/>
  <c r="F298" i="1" s="1"/>
  <c r="B300" i="1"/>
  <c r="J299" i="1"/>
  <c r="I299" i="1"/>
  <c r="C299" i="1"/>
  <c r="C300" i="1" l="1"/>
  <c r="E299" i="1"/>
  <c r="F299" i="1" s="1"/>
  <c r="D300" i="1"/>
  <c r="G298" i="1"/>
  <c r="B301" i="1"/>
  <c r="I300" i="1"/>
  <c r="J300" i="1"/>
  <c r="D301" i="1" l="1"/>
  <c r="E300" i="1"/>
  <c r="G300" i="1" s="1"/>
  <c r="I301" i="1"/>
  <c r="J301" i="1"/>
  <c r="B302" i="1"/>
  <c r="G299" i="1"/>
  <c r="F300" i="1"/>
  <c r="C301" i="1"/>
  <c r="C302" i="1" l="1"/>
  <c r="I302" i="1"/>
  <c r="B303" i="1"/>
  <c r="J302" i="1"/>
  <c r="E301" i="1"/>
  <c r="G301" i="1" s="1"/>
  <c r="D302" i="1"/>
  <c r="B304" i="1" l="1"/>
  <c r="I303" i="1"/>
  <c r="J303" i="1"/>
  <c r="D303" i="1"/>
  <c r="E302" i="1"/>
  <c r="F302" i="1" s="1"/>
  <c r="C303" i="1"/>
  <c r="G302" i="1"/>
  <c r="F301" i="1"/>
  <c r="D304" i="1" l="1"/>
  <c r="E303" i="1"/>
  <c r="G303" i="1" s="1"/>
  <c r="F303" i="1"/>
  <c r="C304" i="1"/>
  <c r="B305" i="1"/>
  <c r="I304" i="1"/>
  <c r="J304" i="1"/>
  <c r="C305" i="1" l="1"/>
  <c r="B306" i="1"/>
  <c r="I305" i="1"/>
  <c r="J305" i="1"/>
  <c r="D305" i="1"/>
  <c r="E304" i="1"/>
  <c r="F304" i="1" s="1"/>
  <c r="I306" i="1" l="1"/>
  <c r="B307" i="1"/>
  <c r="J306" i="1"/>
  <c r="D306" i="1"/>
  <c r="E305" i="1"/>
  <c r="F305" i="1" s="1"/>
  <c r="C306" i="1"/>
  <c r="G305" i="1"/>
  <c r="G304" i="1"/>
  <c r="E306" i="1" l="1"/>
  <c r="D307" i="1"/>
  <c r="C307" i="1"/>
  <c r="F306" i="1"/>
  <c r="G306" i="1"/>
  <c r="I307" i="1"/>
  <c r="B308" i="1"/>
  <c r="J307" i="1"/>
  <c r="I308" i="1" l="1"/>
  <c r="J308" i="1"/>
  <c r="B309" i="1"/>
  <c r="C308" i="1"/>
  <c r="D308" i="1"/>
  <c r="E307" i="1"/>
  <c r="F307" i="1" s="1"/>
  <c r="C309" i="1" l="1"/>
  <c r="I309" i="1"/>
  <c r="J309" i="1"/>
  <c r="B310" i="1"/>
  <c r="D309" i="1"/>
  <c r="E308" i="1"/>
  <c r="F308" i="1" s="1"/>
  <c r="G307" i="1"/>
  <c r="E309" i="1" l="1"/>
  <c r="F309" i="1" s="1"/>
  <c r="D310" i="1"/>
  <c r="G308" i="1"/>
  <c r="B311" i="1"/>
  <c r="J310" i="1"/>
  <c r="I310" i="1"/>
  <c r="C310" i="1"/>
  <c r="G309" i="1"/>
  <c r="B312" i="1" l="1"/>
  <c r="I311" i="1"/>
  <c r="J311" i="1"/>
  <c r="C311" i="1"/>
  <c r="D311" i="1"/>
  <c r="E310" i="1"/>
  <c r="F310" i="1" s="1"/>
  <c r="G310" i="1" l="1"/>
  <c r="D312" i="1"/>
  <c r="E311" i="1"/>
  <c r="F311" i="1" s="1"/>
  <c r="C312" i="1"/>
  <c r="I312" i="1"/>
  <c r="J312" i="1"/>
  <c r="B313" i="1"/>
  <c r="I313" i="1" l="1"/>
  <c r="B314" i="1"/>
  <c r="J313" i="1"/>
  <c r="F312" i="1"/>
  <c r="C313" i="1"/>
  <c r="E312" i="1"/>
  <c r="G312" i="1" s="1"/>
  <c r="D313" i="1"/>
  <c r="G311" i="1"/>
  <c r="D314" i="1" l="1"/>
  <c r="E313" i="1"/>
  <c r="F313" i="1" s="1"/>
  <c r="C314" i="1"/>
  <c r="G313" i="1"/>
  <c r="J314" i="1"/>
  <c r="B315" i="1"/>
  <c r="I314" i="1"/>
  <c r="C315" i="1" l="1"/>
  <c r="J315" i="1"/>
  <c r="I315" i="1"/>
  <c r="B316" i="1"/>
  <c r="E314" i="1"/>
  <c r="G314" i="1" s="1"/>
  <c r="D315" i="1"/>
  <c r="D316" i="1" l="1"/>
  <c r="E315" i="1"/>
  <c r="G315" i="1" s="1"/>
  <c r="F314" i="1"/>
  <c r="I316" i="1"/>
  <c r="J316" i="1"/>
  <c r="B317" i="1"/>
  <c r="C316" i="1"/>
  <c r="J317" i="1" l="1"/>
  <c r="B318" i="1"/>
  <c r="I317" i="1"/>
  <c r="D317" i="1"/>
  <c r="E316" i="1"/>
  <c r="G316" i="1" s="1"/>
  <c r="F315" i="1"/>
  <c r="C317" i="1"/>
  <c r="C318" i="1" l="1"/>
  <c r="G317" i="1"/>
  <c r="I318" i="1"/>
  <c r="J318" i="1"/>
  <c r="B319" i="1"/>
  <c r="F316" i="1"/>
  <c r="D318" i="1"/>
  <c r="E317" i="1"/>
  <c r="F317" i="1" s="1"/>
  <c r="D319" i="1" l="1"/>
  <c r="E318" i="1"/>
  <c r="G318" i="1" s="1"/>
  <c r="I319" i="1"/>
  <c r="J319" i="1"/>
  <c r="B320" i="1"/>
  <c r="C319" i="1"/>
  <c r="F318" i="1"/>
  <c r="C320" i="1" l="1"/>
  <c r="G319" i="1"/>
  <c r="I320" i="1"/>
  <c r="J320" i="1"/>
  <c r="B321" i="1"/>
  <c r="D320" i="1"/>
  <c r="E319" i="1"/>
  <c r="F319" i="1" s="1"/>
  <c r="D321" i="1" l="1"/>
  <c r="E320" i="1"/>
  <c r="G320" i="1" s="1"/>
  <c r="J321" i="1"/>
  <c r="B322" i="1"/>
  <c r="I321" i="1"/>
  <c r="C321" i="1"/>
  <c r="F320" i="1"/>
  <c r="B323" i="1" l="1"/>
  <c r="I322" i="1"/>
  <c r="J322" i="1"/>
  <c r="F321" i="1"/>
  <c r="C322" i="1"/>
  <c r="E321" i="1"/>
  <c r="G321" i="1" s="1"/>
  <c r="D322" i="1"/>
  <c r="D323" i="1" l="1"/>
  <c r="E322" i="1"/>
  <c r="F322" i="1" s="1"/>
  <c r="C323" i="1"/>
  <c r="G322" i="1"/>
  <c r="I323" i="1"/>
  <c r="J323" i="1"/>
  <c r="B324" i="1"/>
  <c r="J324" i="1" l="1"/>
  <c r="B325" i="1"/>
  <c r="I324" i="1"/>
  <c r="C324" i="1"/>
  <c r="D324" i="1"/>
  <c r="E323" i="1"/>
  <c r="F323" i="1" s="1"/>
  <c r="C325" i="1" l="1"/>
  <c r="F324" i="1"/>
  <c r="G324" i="1"/>
  <c r="D325" i="1"/>
  <c r="E324" i="1"/>
  <c r="J325" i="1"/>
  <c r="I325" i="1"/>
  <c r="B326" i="1"/>
  <c r="G323" i="1"/>
  <c r="I326" i="1" l="1"/>
  <c r="J326" i="1"/>
  <c r="B327" i="1"/>
  <c r="D326" i="1"/>
  <c r="E325" i="1"/>
  <c r="G325" i="1" s="1"/>
  <c r="F325" i="1"/>
  <c r="C326" i="1"/>
  <c r="D327" i="1" l="1"/>
  <c r="E326" i="1"/>
  <c r="F326" i="1" s="1"/>
  <c r="C327" i="1"/>
  <c r="G326" i="1"/>
  <c r="J327" i="1"/>
  <c r="B328" i="1"/>
  <c r="I327" i="1"/>
  <c r="C328" i="1" l="1"/>
  <c r="J328" i="1"/>
  <c r="I328" i="1"/>
  <c r="B329" i="1"/>
  <c r="D328" i="1"/>
  <c r="E327" i="1"/>
  <c r="G327" i="1" s="1"/>
  <c r="D329" i="1" l="1"/>
  <c r="E328" i="1"/>
  <c r="G328" i="1" s="1"/>
  <c r="F327" i="1"/>
  <c r="I329" i="1"/>
  <c r="J329" i="1"/>
  <c r="B330" i="1"/>
  <c r="C329" i="1"/>
  <c r="F328" i="1"/>
  <c r="C330" i="1" l="1"/>
  <c r="J330" i="1"/>
  <c r="B331" i="1"/>
  <c r="I330" i="1"/>
  <c r="E329" i="1"/>
  <c r="G329" i="1" s="1"/>
  <c r="D330" i="1"/>
  <c r="D331" i="1" l="1"/>
  <c r="E330" i="1"/>
  <c r="F330" i="1" s="1"/>
  <c r="F329" i="1"/>
  <c r="B332" i="1"/>
  <c r="I331" i="1"/>
  <c r="J331" i="1"/>
  <c r="C331" i="1"/>
  <c r="G330" i="1"/>
  <c r="I332" i="1" l="1"/>
  <c r="J332" i="1"/>
  <c r="B333" i="1"/>
  <c r="C332" i="1"/>
  <c r="D332" i="1"/>
  <c r="E331" i="1"/>
  <c r="F331" i="1" s="1"/>
  <c r="C333" i="1" l="1"/>
  <c r="B334" i="1"/>
  <c r="J333" i="1"/>
  <c r="I333" i="1"/>
  <c r="D333" i="1"/>
  <c r="E332" i="1"/>
  <c r="F332" i="1" s="1"/>
  <c r="G331" i="1"/>
  <c r="I334" i="1" l="1"/>
  <c r="J334" i="1"/>
  <c r="B335" i="1"/>
  <c r="E333" i="1"/>
  <c r="F333" i="1" s="1"/>
  <c r="D334" i="1"/>
  <c r="G332" i="1"/>
  <c r="C334" i="1"/>
  <c r="C335" i="1" l="1"/>
  <c r="G333" i="1"/>
  <c r="I335" i="1"/>
  <c r="J335" i="1"/>
  <c r="B336" i="1"/>
  <c r="E334" i="1"/>
  <c r="F334" i="1" s="1"/>
  <c r="D335" i="1"/>
  <c r="D336" i="1" l="1"/>
  <c r="E335" i="1"/>
  <c r="F335" i="1" s="1"/>
  <c r="I336" i="1"/>
  <c r="J336" i="1"/>
  <c r="B337" i="1"/>
  <c r="G334" i="1"/>
  <c r="C336" i="1"/>
  <c r="G335" i="1"/>
  <c r="C337" i="1" l="1"/>
  <c r="I337" i="1"/>
  <c r="J337" i="1"/>
  <c r="B338" i="1"/>
  <c r="E336" i="1"/>
  <c r="G336" i="1" s="1"/>
  <c r="D337" i="1"/>
  <c r="D338" i="1" l="1"/>
  <c r="E337" i="1"/>
  <c r="F337" i="1" s="1"/>
  <c r="F336" i="1"/>
  <c r="I338" i="1"/>
  <c r="J338" i="1"/>
  <c r="B339" i="1"/>
  <c r="C338" i="1"/>
  <c r="G337" i="1"/>
  <c r="C339" i="1" l="1"/>
  <c r="I339" i="1"/>
  <c r="J339" i="1"/>
  <c r="B340" i="1"/>
  <c r="D339" i="1"/>
  <c r="E338" i="1"/>
  <c r="G338" i="1" s="1"/>
  <c r="D340" i="1" l="1"/>
  <c r="E339" i="1"/>
  <c r="F339" i="1" s="1"/>
  <c r="F338" i="1"/>
  <c r="J340" i="1"/>
  <c r="B341" i="1"/>
  <c r="I340" i="1"/>
  <c r="C340" i="1"/>
  <c r="G339" i="1"/>
  <c r="C341" i="1" l="1"/>
  <c r="J341" i="1"/>
  <c r="B342" i="1"/>
  <c r="I341" i="1"/>
  <c r="D341" i="1"/>
  <c r="E340" i="1"/>
  <c r="G340" i="1" s="1"/>
  <c r="I342" i="1" l="1"/>
  <c r="J342" i="1"/>
  <c r="B343" i="1"/>
  <c r="D342" i="1"/>
  <c r="E341" i="1"/>
  <c r="G341" i="1" s="1"/>
  <c r="F340" i="1"/>
  <c r="C342" i="1"/>
  <c r="F341" i="1"/>
  <c r="D343" i="1" l="1"/>
  <c r="E342" i="1"/>
  <c r="F342" i="1" s="1"/>
  <c r="C343" i="1"/>
  <c r="G342" i="1"/>
  <c r="J343" i="1"/>
  <c r="B344" i="1"/>
  <c r="I343" i="1"/>
  <c r="C344" i="1" l="1"/>
  <c r="I344" i="1"/>
  <c r="J344" i="1"/>
  <c r="B345" i="1"/>
  <c r="D344" i="1"/>
  <c r="E343" i="1"/>
  <c r="G343" i="1" s="1"/>
  <c r="D345" i="1" l="1"/>
  <c r="E344" i="1"/>
  <c r="F344" i="1" s="1"/>
  <c r="F343" i="1"/>
  <c r="J345" i="1"/>
  <c r="B346" i="1"/>
  <c r="I345" i="1"/>
  <c r="G344" i="1"/>
  <c r="C345" i="1"/>
  <c r="C346" i="1" l="1"/>
  <c r="I346" i="1"/>
  <c r="J346" i="1"/>
  <c r="B347" i="1"/>
  <c r="D346" i="1"/>
  <c r="E345" i="1"/>
  <c r="G345" i="1" s="1"/>
  <c r="E346" i="1" l="1"/>
  <c r="G346" i="1" s="1"/>
  <c r="D347" i="1"/>
  <c r="F345" i="1"/>
  <c r="J347" i="1"/>
  <c r="B348" i="1"/>
  <c r="I347" i="1"/>
  <c r="C347" i="1"/>
  <c r="F346" i="1"/>
  <c r="C348" i="1" l="1"/>
  <c r="D348" i="1"/>
  <c r="E347" i="1"/>
  <c r="F347" i="1" s="1"/>
  <c r="J348" i="1"/>
  <c r="B349" i="1"/>
  <c r="I348" i="1"/>
  <c r="D349" i="1" l="1"/>
  <c r="E348" i="1"/>
  <c r="G348" i="1" s="1"/>
  <c r="I349" i="1"/>
  <c r="J349" i="1"/>
  <c r="B350" i="1"/>
  <c r="G347" i="1"/>
  <c r="C349" i="1"/>
  <c r="F348" i="1"/>
  <c r="C350" i="1" l="1"/>
  <c r="I350" i="1"/>
  <c r="J350" i="1"/>
  <c r="B351" i="1"/>
  <c r="E349" i="1"/>
  <c r="F349" i="1" s="1"/>
  <c r="D350" i="1"/>
  <c r="D351" i="1" l="1"/>
  <c r="E350" i="1"/>
  <c r="F350" i="1" s="1"/>
  <c r="G349" i="1"/>
  <c r="J351" i="1"/>
  <c r="B352" i="1"/>
  <c r="I351" i="1"/>
  <c r="C351" i="1"/>
  <c r="G350" i="1"/>
  <c r="C352" i="1" l="1"/>
  <c r="I352" i="1"/>
  <c r="J352" i="1"/>
  <c r="B353" i="1"/>
  <c r="E351" i="1"/>
  <c r="G351" i="1" s="1"/>
  <c r="D352" i="1"/>
  <c r="D353" i="1" l="1"/>
  <c r="E352" i="1"/>
  <c r="G352" i="1" s="1"/>
  <c r="F351" i="1"/>
  <c r="I353" i="1"/>
  <c r="J353" i="1"/>
  <c r="B354" i="1"/>
  <c r="C353" i="1"/>
  <c r="F352" i="1"/>
  <c r="C354" i="1" l="1"/>
  <c r="J354" i="1"/>
  <c r="B355" i="1"/>
  <c r="I354" i="1"/>
  <c r="D354" i="1"/>
  <c r="E353" i="1"/>
  <c r="F353" i="1" s="1"/>
  <c r="I355" i="1" l="1"/>
  <c r="J355" i="1"/>
  <c r="B356" i="1"/>
  <c r="D355" i="1"/>
  <c r="E354" i="1"/>
  <c r="G354" i="1" s="1"/>
  <c r="G353" i="1"/>
  <c r="F354" i="1"/>
  <c r="C355" i="1"/>
  <c r="C356" i="1" l="1"/>
  <c r="E355" i="1"/>
  <c r="F355" i="1" s="1"/>
  <c r="D356" i="1"/>
  <c r="I356" i="1"/>
  <c r="J356" i="1"/>
  <c r="B357" i="1"/>
  <c r="E356" i="1" l="1"/>
  <c r="G356" i="1" s="1"/>
  <c r="D357" i="1"/>
  <c r="B358" i="1"/>
  <c r="J357" i="1"/>
  <c r="I357" i="1"/>
  <c r="G355" i="1"/>
  <c r="C357" i="1"/>
  <c r="F356" i="1"/>
  <c r="C358" i="1" l="1"/>
  <c r="I358" i="1"/>
  <c r="J358" i="1"/>
  <c r="B359" i="1"/>
  <c r="D358" i="1"/>
  <c r="E357" i="1"/>
  <c r="F357" i="1" s="1"/>
  <c r="E358" i="1" l="1"/>
  <c r="G358" i="1" s="1"/>
  <c r="D359" i="1"/>
  <c r="G357" i="1"/>
  <c r="I359" i="1"/>
  <c r="J359" i="1"/>
  <c r="B360" i="1"/>
  <c r="C359" i="1"/>
  <c r="F358" i="1"/>
  <c r="C360" i="1" l="1"/>
  <c r="I360" i="1"/>
  <c r="J360" i="1"/>
  <c r="B361" i="1"/>
  <c r="D360" i="1"/>
  <c r="E359" i="1"/>
  <c r="F359" i="1" s="1"/>
  <c r="E360" i="1" l="1"/>
  <c r="G360" i="1" s="1"/>
  <c r="D361" i="1"/>
  <c r="G359" i="1"/>
  <c r="I361" i="1"/>
  <c r="J361" i="1"/>
  <c r="B362" i="1"/>
  <c r="C361" i="1"/>
  <c r="F360" i="1"/>
  <c r="I362" i="1" l="1"/>
  <c r="J362" i="1"/>
  <c r="B363" i="1"/>
  <c r="C362" i="1"/>
  <c r="D362" i="1"/>
  <c r="E361" i="1"/>
  <c r="G361" i="1" s="1"/>
  <c r="C363" i="1" l="1"/>
  <c r="B364" i="1"/>
  <c r="I363" i="1"/>
  <c r="J363" i="1"/>
  <c r="E362" i="1"/>
  <c r="G362" i="1" s="1"/>
  <c r="D363" i="1"/>
  <c r="F361" i="1"/>
  <c r="D364" i="1" l="1"/>
  <c r="E363" i="1"/>
  <c r="F363" i="1" s="1"/>
  <c r="I364" i="1"/>
  <c r="J364" i="1"/>
  <c r="B365" i="1"/>
  <c r="F362" i="1"/>
  <c r="C364" i="1"/>
  <c r="G363" i="1"/>
  <c r="C365" i="1" l="1"/>
  <c r="I365" i="1"/>
  <c r="J365" i="1"/>
  <c r="B366" i="1"/>
  <c r="E364" i="1"/>
  <c r="G364" i="1" s="1"/>
  <c r="D365" i="1"/>
  <c r="D366" i="1" l="1"/>
  <c r="E365" i="1"/>
  <c r="F365" i="1" s="1"/>
  <c r="F364" i="1"/>
  <c r="I366" i="1"/>
  <c r="J366" i="1"/>
  <c r="B367" i="1"/>
  <c r="C366" i="1"/>
  <c r="G365" i="1"/>
  <c r="C367" i="1" l="1"/>
  <c r="J367" i="1"/>
  <c r="B368" i="1"/>
  <c r="I367" i="1"/>
  <c r="E366" i="1"/>
  <c r="G366" i="1" s="1"/>
  <c r="D367" i="1"/>
  <c r="I368" i="1" l="1"/>
  <c r="B369" i="1"/>
  <c r="J368" i="1"/>
  <c r="D368" i="1"/>
  <c r="E367" i="1"/>
  <c r="F367" i="1" s="1"/>
  <c r="F366" i="1"/>
  <c r="C368" i="1"/>
  <c r="G367" i="1"/>
  <c r="E368" i="1" l="1"/>
  <c r="G368" i="1" s="1"/>
  <c r="D369" i="1"/>
  <c r="C369" i="1"/>
  <c r="F368" i="1"/>
  <c r="B370" i="1"/>
  <c r="J369" i="1"/>
  <c r="I369" i="1"/>
  <c r="C370" i="1" l="1"/>
  <c r="D370" i="1"/>
  <c r="E369" i="1"/>
  <c r="G369" i="1" s="1"/>
  <c r="J370" i="1"/>
  <c r="I370" i="1"/>
  <c r="B371" i="1"/>
  <c r="B372" i="1" l="1"/>
  <c r="I371" i="1"/>
  <c r="J371" i="1"/>
  <c r="D371" i="1"/>
  <c r="E370" i="1"/>
  <c r="G370" i="1" s="1"/>
  <c r="F369" i="1"/>
  <c r="C371" i="1"/>
  <c r="F370" i="1"/>
  <c r="E371" i="1" l="1"/>
  <c r="F371" i="1" s="1"/>
  <c r="D372" i="1"/>
  <c r="C372" i="1"/>
  <c r="G371" i="1"/>
  <c r="J372" i="1"/>
  <c r="I372" i="1"/>
  <c r="B373" i="1"/>
  <c r="B374" i="1" l="1"/>
  <c r="I373" i="1"/>
  <c r="J373" i="1"/>
  <c r="C373" i="1"/>
  <c r="D373" i="1"/>
  <c r="E372" i="1"/>
  <c r="G372" i="1" s="1"/>
  <c r="C374" i="1" l="1"/>
  <c r="D374" i="1"/>
  <c r="E373" i="1"/>
  <c r="F373" i="1" s="1"/>
  <c r="F372" i="1"/>
  <c r="J374" i="1"/>
  <c r="I374" i="1"/>
  <c r="B375" i="1"/>
  <c r="I375" i="1" l="1"/>
  <c r="B376" i="1"/>
  <c r="J375" i="1"/>
  <c r="D375" i="1"/>
  <c r="E374" i="1"/>
  <c r="G374" i="1" s="1"/>
  <c r="G373" i="1"/>
  <c r="C375" i="1"/>
  <c r="F374" i="1"/>
  <c r="D376" i="1" l="1"/>
  <c r="E375" i="1"/>
  <c r="F375" i="1" s="1"/>
  <c r="G375" i="1"/>
  <c r="C376" i="1"/>
  <c r="J376" i="1"/>
  <c r="I376" i="1"/>
  <c r="B377" i="1"/>
  <c r="J377" i="1" l="1"/>
  <c r="I377" i="1"/>
  <c r="B378" i="1"/>
  <c r="C377" i="1"/>
  <c r="D377" i="1"/>
  <c r="E376" i="1"/>
  <c r="F376" i="1" s="1"/>
  <c r="C378" i="1" l="1"/>
  <c r="J378" i="1"/>
  <c r="I378" i="1"/>
  <c r="B379" i="1"/>
  <c r="E377" i="1"/>
  <c r="G377" i="1" s="1"/>
  <c r="D378" i="1"/>
  <c r="G376" i="1"/>
  <c r="D379" i="1" l="1"/>
  <c r="E378" i="1"/>
  <c r="F378" i="1" s="1"/>
  <c r="F377" i="1"/>
  <c r="J379" i="1"/>
  <c r="B380" i="1"/>
  <c r="I379" i="1"/>
  <c r="C379" i="1"/>
  <c r="G378" i="1"/>
  <c r="C380" i="1" l="1"/>
  <c r="I380" i="1"/>
  <c r="J380" i="1"/>
  <c r="B381" i="1"/>
  <c r="E379" i="1"/>
  <c r="G379" i="1" s="1"/>
  <c r="D380" i="1"/>
  <c r="E380" i="1" l="1"/>
  <c r="F380" i="1" s="1"/>
  <c r="D381" i="1"/>
  <c r="F379" i="1"/>
  <c r="I381" i="1"/>
  <c r="J381" i="1"/>
  <c r="B382" i="1"/>
  <c r="C381" i="1"/>
  <c r="G380" i="1"/>
  <c r="C382" i="1" l="1"/>
  <c r="J382" i="1"/>
  <c r="B383" i="1"/>
  <c r="I382" i="1"/>
  <c r="E381" i="1"/>
  <c r="F381" i="1" s="1"/>
  <c r="D382" i="1"/>
  <c r="I383" i="1" l="1"/>
  <c r="J383" i="1"/>
  <c r="B384" i="1"/>
  <c r="E382" i="1"/>
  <c r="F382" i="1" s="1"/>
  <c r="D383" i="1"/>
  <c r="C383" i="1"/>
  <c r="G381" i="1"/>
  <c r="C384" i="1" l="1"/>
  <c r="E383" i="1"/>
  <c r="F383" i="1" s="1"/>
  <c r="D384" i="1"/>
  <c r="G382" i="1"/>
  <c r="J384" i="1"/>
  <c r="B385" i="1"/>
  <c r="I384" i="1"/>
  <c r="J385" i="1" l="1"/>
  <c r="B386" i="1"/>
  <c r="I385" i="1"/>
  <c r="C385" i="1"/>
  <c r="G383" i="1"/>
  <c r="E384" i="1"/>
  <c r="F384" i="1" s="1"/>
  <c r="D385" i="1"/>
  <c r="E385" i="1" l="1"/>
  <c r="D386" i="1"/>
  <c r="F385" i="1"/>
  <c r="G385" i="1"/>
  <c r="C386" i="1"/>
  <c r="B387" i="1"/>
  <c r="I386" i="1"/>
  <c r="J386" i="1"/>
  <c r="G384" i="1"/>
  <c r="B388" i="1" l="1"/>
  <c r="I387" i="1"/>
  <c r="J387" i="1"/>
  <c r="E386" i="1"/>
  <c r="F386" i="1" s="1"/>
  <c r="D387" i="1"/>
  <c r="C387" i="1"/>
  <c r="G386" i="1" l="1"/>
  <c r="F387" i="1"/>
  <c r="G387" i="1"/>
  <c r="C388" i="1"/>
  <c r="E387" i="1"/>
  <c r="D388" i="1"/>
  <c r="B389" i="1"/>
  <c r="I388" i="1"/>
  <c r="J388" i="1"/>
  <c r="C389" i="1" l="1"/>
  <c r="I389" i="1"/>
  <c r="J389" i="1"/>
  <c r="B390" i="1"/>
  <c r="E388" i="1"/>
  <c r="F388" i="1" s="1"/>
  <c r="D389" i="1"/>
  <c r="E389" i="1" l="1"/>
  <c r="D390" i="1"/>
  <c r="G388" i="1"/>
  <c r="B391" i="1"/>
  <c r="I390" i="1"/>
  <c r="J390" i="1"/>
  <c r="F389" i="1"/>
  <c r="G389" i="1"/>
  <c r="C390" i="1"/>
  <c r="J391" i="1" l="1"/>
  <c r="B392" i="1"/>
  <c r="I391" i="1"/>
  <c r="E390" i="1"/>
  <c r="F390" i="1" s="1"/>
  <c r="D391" i="1"/>
  <c r="C391" i="1"/>
  <c r="G390" i="1" l="1"/>
  <c r="F391" i="1"/>
  <c r="G391" i="1"/>
  <c r="C392" i="1"/>
  <c r="I392" i="1"/>
  <c r="J392" i="1"/>
  <c r="B393" i="1"/>
  <c r="D392" i="1"/>
  <c r="E391" i="1"/>
  <c r="E392" i="1" l="1"/>
  <c r="F392" i="1" s="1"/>
  <c r="D393" i="1"/>
  <c r="C393" i="1"/>
  <c r="G392" i="1"/>
  <c r="J393" i="1"/>
  <c r="B394" i="1"/>
  <c r="I393" i="1"/>
  <c r="C394" i="1" l="1"/>
  <c r="J394" i="1"/>
  <c r="B395" i="1"/>
  <c r="I394" i="1"/>
  <c r="E393" i="1"/>
  <c r="F393" i="1" s="1"/>
  <c r="D394" i="1"/>
  <c r="E394" i="1" l="1"/>
  <c r="F394" i="1" s="1"/>
  <c r="D395" i="1"/>
  <c r="C395" i="1"/>
  <c r="G394" i="1"/>
  <c r="G393" i="1"/>
  <c r="B396" i="1"/>
  <c r="I395" i="1"/>
  <c r="J395" i="1"/>
  <c r="C396" i="1" l="1"/>
  <c r="I396" i="1"/>
  <c r="J396" i="1"/>
  <c r="B397" i="1"/>
  <c r="E395" i="1"/>
  <c r="F395" i="1" s="1"/>
  <c r="D396" i="1"/>
  <c r="E396" i="1" l="1"/>
  <c r="D397" i="1"/>
  <c r="G395" i="1"/>
  <c r="I397" i="1"/>
  <c r="J397" i="1"/>
  <c r="B398" i="1"/>
  <c r="C397" i="1"/>
  <c r="F396" i="1"/>
  <c r="G396" i="1"/>
  <c r="C398" i="1" l="1"/>
  <c r="I398" i="1"/>
  <c r="J398" i="1"/>
  <c r="B399" i="1"/>
  <c r="E397" i="1"/>
  <c r="F397" i="1" s="1"/>
  <c r="D398" i="1"/>
  <c r="E398" i="1" l="1"/>
  <c r="F398" i="1" s="1"/>
  <c r="D399" i="1"/>
  <c r="G397" i="1"/>
  <c r="I399" i="1"/>
  <c r="J399" i="1"/>
  <c r="B400" i="1"/>
  <c r="C399" i="1"/>
  <c r="G398" i="1"/>
  <c r="C400" i="1" l="1"/>
  <c r="B401" i="1"/>
  <c r="J400" i="1"/>
  <c r="I400" i="1"/>
  <c r="E399" i="1"/>
  <c r="F399" i="1" s="1"/>
  <c r="D400" i="1"/>
  <c r="D401" i="1" l="1"/>
  <c r="E400" i="1"/>
  <c r="J401" i="1"/>
  <c r="B402" i="1"/>
  <c r="I401" i="1"/>
  <c r="G399" i="1"/>
  <c r="F400" i="1"/>
  <c r="G400" i="1"/>
  <c r="C401" i="1"/>
  <c r="I402" i="1" l="1"/>
  <c r="J402" i="1"/>
  <c r="B403" i="1"/>
  <c r="C402" i="1"/>
  <c r="E401" i="1"/>
  <c r="F401" i="1" s="1"/>
  <c r="D402" i="1"/>
  <c r="C403" i="1" l="1"/>
  <c r="E402" i="1"/>
  <c r="F402" i="1" s="1"/>
  <c r="D403" i="1"/>
  <c r="J403" i="1"/>
  <c r="B404" i="1"/>
  <c r="I403" i="1"/>
  <c r="G401" i="1"/>
  <c r="J404" i="1" l="1"/>
  <c r="B405" i="1"/>
  <c r="I404" i="1"/>
  <c r="C404" i="1"/>
  <c r="G402" i="1"/>
  <c r="E403" i="1"/>
  <c r="F403" i="1" s="1"/>
  <c r="D404" i="1"/>
  <c r="D405" i="1" l="1"/>
  <c r="E404" i="1"/>
  <c r="F404" i="1" s="1"/>
  <c r="G404" i="1"/>
  <c r="C405" i="1"/>
  <c r="I405" i="1"/>
  <c r="J405" i="1"/>
  <c r="B406" i="1"/>
  <c r="G403" i="1"/>
  <c r="C406" i="1" l="1"/>
  <c r="J406" i="1"/>
  <c r="B407" i="1"/>
  <c r="I406" i="1"/>
  <c r="E405" i="1"/>
  <c r="F405" i="1" s="1"/>
  <c r="D406" i="1"/>
  <c r="I407" i="1" l="1"/>
  <c r="J407" i="1"/>
  <c r="B408" i="1"/>
  <c r="D407" i="1"/>
  <c r="E406" i="1"/>
  <c r="G405" i="1"/>
  <c r="F406" i="1"/>
  <c r="G406" i="1"/>
  <c r="C407" i="1"/>
  <c r="E407" i="1" l="1"/>
  <c r="D408" i="1"/>
  <c r="I408" i="1"/>
  <c r="J408" i="1"/>
  <c r="B409" i="1"/>
  <c r="C408" i="1"/>
  <c r="F407" i="1"/>
  <c r="G407" i="1"/>
  <c r="C409" i="1" l="1"/>
  <c r="E408" i="1"/>
  <c r="F408" i="1" s="1"/>
  <c r="D409" i="1"/>
  <c r="I409" i="1"/>
  <c r="J409" i="1"/>
  <c r="B410" i="1"/>
  <c r="D410" i="1" l="1"/>
  <c r="E409" i="1"/>
  <c r="F409" i="1" s="1"/>
  <c r="I410" i="1"/>
  <c r="J410" i="1"/>
  <c r="B411" i="1"/>
  <c r="G408" i="1"/>
  <c r="C410" i="1"/>
  <c r="G409" i="1"/>
  <c r="C411" i="1" l="1"/>
  <c r="I411" i="1"/>
  <c r="J411" i="1"/>
  <c r="B412" i="1"/>
  <c r="E410" i="1"/>
  <c r="F410" i="1" s="1"/>
  <c r="D411" i="1"/>
  <c r="E411" i="1" l="1"/>
  <c r="D412" i="1"/>
  <c r="G410" i="1"/>
  <c r="J412" i="1"/>
  <c r="B413" i="1"/>
  <c r="I412" i="1"/>
  <c r="G411" i="1"/>
  <c r="C412" i="1"/>
  <c r="F411" i="1"/>
  <c r="C413" i="1" l="1"/>
  <c r="E412" i="1"/>
  <c r="F412" i="1" s="1"/>
  <c r="D413" i="1"/>
  <c r="B414" i="1"/>
  <c r="I413" i="1"/>
  <c r="J413" i="1"/>
  <c r="E413" i="1" l="1"/>
  <c r="D414" i="1"/>
  <c r="G412" i="1"/>
  <c r="J414" i="1"/>
  <c r="B415" i="1"/>
  <c r="I414" i="1"/>
  <c r="F413" i="1"/>
  <c r="G413" i="1"/>
  <c r="C414" i="1"/>
  <c r="E414" i="1" l="1"/>
  <c r="D415" i="1"/>
  <c r="G414" i="1"/>
  <c r="C415" i="1"/>
  <c r="F414" i="1"/>
  <c r="I415" i="1"/>
  <c r="J415" i="1"/>
  <c r="B416" i="1"/>
  <c r="B417" i="1" l="1"/>
  <c r="I416" i="1"/>
  <c r="J416" i="1"/>
  <c r="C416" i="1"/>
  <c r="E415" i="1"/>
  <c r="F415" i="1" s="1"/>
  <c r="D416" i="1"/>
  <c r="C417" i="1" l="1"/>
  <c r="E416" i="1"/>
  <c r="F416" i="1" s="1"/>
  <c r="D417" i="1"/>
  <c r="G415" i="1"/>
  <c r="J417" i="1"/>
  <c r="B418" i="1"/>
  <c r="I417" i="1"/>
  <c r="I418" i="1" l="1"/>
  <c r="J418" i="1"/>
  <c r="B419" i="1"/>
  <c r="G416" i="1"/>
  <c r="E417" i="1"/>
  <c r="G417" i="1" s="1"/>
  <c r="D418" i="1"/>
  <c r="C418" i="1"/>
  <c r="F417" i="1"/>
  <c r="C419" i="1" l="1"/>
  <c r="B420" i="1"/>
  <c r="I419" i="1"/>
  <c r="J419" i="1"/>
  <c r="E418" i="1"/>
  <c r="G418" i="1" s="1"/>
  <c r="D419" i="1"/>
  <c r="D420" i="1" l="1"/>
  <c r="E419" i="1"/>
  <c r="G419" i="1" s="1"/>
  <c r="J420" i="1"/>
  <c r="B421" i="1"/>
  <c r="I420" i="1"/>
  <c r="F418" i="1"/>
  <c r="C420" i="1"/>
  <c r="F419" i="1"/>
  <c r="I421" i="1" l="1"/>
  <c r="J421" i="1"/>
  <c r="B422" i="1"/>
  <c r="C421" i="1"/>
  <c r="E420" i="1"/>
  <c r="F420" i="1" s="1"/>
  <c r="D421" i="1"/>
  <c r="G421" i="1" l="1"/>
  <c r="C422" i="1"/>
  <c r="D422" i="1"/>
  <c r="E421" i="1"/>
  <c r="F421" i="1" s="1"/>
  <c r="I422" i="1"/>
  <c r="J422" i="1"/>
  <c r="B423" i="1"/>
  <c r="G420" i="1"/>
  <c r="I423" i="1" l="1"/>
  <c r="J423" i="1"/>
  <c r="B424" i="1"/>
  <c r="D423" i="1"/>
  <c r="E422" i="1"/>
  <c r="F422" i="1"/>
  <c r="G422" i="1"/>
  <c r="C423" i="1"/>
  <c r="C424" i="1" l="1"/>
  <c r="E423" i="1"/>
  <c r="F423" i="1" s="1"/>
  <c r="D424" i="1"/>
  <c r="B425" i="1"/>
  <c r="I424" i="1"/>
  <c r="J424" i="1"/>
  <c r="D425" i="1" l="1"/>
  <c r="E424" i="1"/>
  <c r="G423" i="1"/>
  <c r="I425" i="1"/>
  <c r="J425" i="1"/>
  <c r="B426" i="1"/>
  <c r="F424" i="1"/>
  <c r="G424" i="1"/>
  <c r="C425" i="1"/>
  <c r="I426" i="1" l="1"/>
  <c r="J426" i="1"/>
  <c r="B427" i="1"/>
  <c r="C426" i="1"/>
  <c r="D426" i="1"/>
  <c r="E425" i="1"/>
  <c r="G425" i="1" s="1"/>
  <c r="F425" i="1" l="1"/>
  <c r="D427" i="1"/>
  <c r="E426" i="1"/>
  <c r="G426" i="1" s="1"/>
  <c r="J427" i="1"/>
  <c r="B428" i="1"/>
  <c r="I427" i="1"/>
  <c r="C427" i="1"/>
  <c r="F426" i="1"/>
  <c r="C428" i="1" l="1"/>
  <c r="E427" i="1"/>
  <c r="G427" i="1" s="1"/>
  <c r="D428" i="1"/>
  <c r="B429" i="1"/>
  <c r="I428" i="1"/>
  <c r="J428" i="1"/>
  <c r="F427" i="1" l="1"/>
  <c r="J429" i="1"/>
  <c r="B430" i="1"/>
  <c r="I429" i="1"/>
  <c r="C429" i="1"/>
  <c r="E428" i="1"/>
  <c r="F428" i="1" s="1"/>
  <c r="D429" i="1"/>
  <c r="D430" i="1" l="1"/>
  <c r="E429" i="1"/>
  <c r="I430" i="1"/>
  <c r="J430" i="1"/>
  <c r="B431" i="1"/>
  <c r="G428" i="1"/>
  <c r="F429" i="1"/>
  <c r="G429" i="1"/>
  <c r="C430" i="1"/>
  <c r="C431" i="1" l="1"/>
  <c r="B432" i="1"/>
  <c r="I431" i="1"/>
  <c r="J431" i="1"/>
  <c r="E430" i="1"/>
  <c r="F430" i="1" s="1"/>
  <c r="D431" i="1"/>
  <c r="E431" i="1" l="1"/>
  <c r="D432" i="1"/>
  <c r="B433" i="1"/>
  <c r="I432" i="1"/>
  <c r="J432" i="1"/>
  <c r="G430" i="1"/>
  <c r="F431" i="1"/>
  <c r="G431" i="1"/>
  <c r="C432" i="1"/>
  <c r="I433" i="1" l="1"/>
  <c r="J433" i="1"/>
  <c r="B434" i="1"/>
  <c r="E432" i="1"/>
  <c r="G432" i="1" s="1"/>
  <c r="D433" i="1"/>
  <c r="C433" i="1"/>
  <c r="F432" i="1" l="1"/>
  <c r="I434" i="1"/>
  <c r="J434" i="1"/>
  <c r="B435" i="1"/>
  <c r="C434" i="1"/>
  <c r="E433" i="1"/>
  <c r="F433" i="1" s="1"/>
  <c r="D434" i="1"/>
  <c r="E434" i="1" l="1"/>
  <c r="D435" i="1"/>
  <c r="B436" i="1"/>
  <c r="I435" i="1"/>
  <c r="J435" i="1"/>
  <c r="G433" i="1"/>
  <c r="C435" i="1"/>
  <c r="F434" i="1"/>
  <c r="G434" i="1"/>
  <c r="C436" i="1" l="1"/>
  <c r="J436" i="1"/>
  <c r="B437" i="1"/>
  <c r="I436" i="1"/>
  <c r="E435" i="1"/>
  <c r="F435" i="1" s="1"/>
  <c r="D436" i="1"/>
  <c r="I437" i="1" l="1"/>
  <c r="J437" i="1"/>
  <c r="B438" i="1"/>
  <c r="D437" i="1"/>
  <c r="E436" i="1"/>
  <c r="G435" i="1"/>
  <c r="F436" i="1"/>
  <c r="G436" i="1"/>
  <c r="C437" i="1"/>
  <c r="D438" i="1" l="1"/>
  <c r="E437" i="1"/>
  <c r="I438" i="1"/>
  <c r="J438" i="1"/>
  <c r="B439" i="1"/>
  <c r="F437" i="1"/>
  <c r="G437" i="1"/>
  <c r="C438" i="1"/>
  <c r="C439" i="1" l="1"/>
  <c r="I439" i="1"/>
  <c r="J439" i="1"/>
  <c r="B440" i="1"/>
  <c r="E438" i="1"/>
  <c r="F438" i="1" s="1"/>
  <c r="D439" i="1"/>
  <c r="D440" i="1" l="1"/>
  <c r="E439" i="1"/>
  <c r="G438" i="1"/>
  <c r="I440" i="1"/>
  <c r="J440" i="1"/>
  <c r="B441" i="1"/>
  <c r="F439" i="1"/>
  <c r="G439" i="1"/>
  <c r="C440" i="1"/>
  <c r="J441" i="1" l="1"/>
  <c r="B442" i="1"/>
  <c r="I441" i="1"/>
  <c r="C441" i="1"/>
  <c r="E440" i="1"/>
  <c r="F440" i="1" s="1"/>
  <c r="D441" i="1"/>
  <c r="G441" i="1" l="1"/>
  <c r="C442" i="1"/>
  <c r="D442" i="1"/>
  <c r="E441" i="1"/>
  <c r="F441" i="1" s="1"/>
  <c r="I442" i="1"/>
  <c r="J442" i="1"/>
  <c r="B443" i="1"/>
  <c r="G440" i="1"/>
  <c r="I443" i="1" l="1"/>
  <c r="J443" i="1"/>
  <c r="B444" i="1"/>
  <c r="D443" i="1"/>
  <c r="E442" i="1"/>
  <c r="F442" i="1" s="1"/>
  <c r="C443" i="1"/>
  <c r="G442" i="1"/>
  <c r="E443" i="1" l="1"/>
  <c r="D444" i="1"/>
  <c r="J444" i="1"/>
  <c r="B445" i="1"/>
  <c r="I444" i="1"/>
  <c r="C444" i="1"/>
  <c r="F443" i="1"/>
  <c r="G443" i="1"/>
  <c r="I445" i="1" l="1"/>
  <c r="J445" i="1"/>
  <c r="B446" i="1"/>
  <c r="C445" i="1"/>
  <c r="D445" i="1"/>
  <c r="E444" i="1"/>
  <c r="G444" i="1" s="1"/>
  <c r="F444" i="1" l="1"/>
  <c r="E445" i="1"/>
  <c r="F445" i="1" s="1"/>
  <c r="D446" i="1"/>
  <c r="I446" i="1"/>
  <c r="J446" i="1"/>
  <c r="B447" i="1"/>
  <c r="C446" i="1"/>
  <c r="G445" i="1"/>
  <c r="C447" i="1" l="1"/>
  <c r="E446" i="1"/>
  <c r="F446" i="1" s="1"/>
  <c r="D447" i="1"/>
  <c r="J447" i="1"/>
  <c r="B448" i="1"/>
  <c r="I447" i="1"/>
  <c r="J448" i="1" l="1"/>
  <c r="B449" i="1"/>
  <c r="I448" i="1"/>
  <c r="C448" i="1"/>
  <c r="G446" i="1"/>
  <c r="E447" i="1"/>
  <c r="F447" i="1" s="1"/>
  <c r="D448" i="1"/>
  <c r="D449" i="1" l="1"/>
  <c r="E448" i="1"/>
  <c r="F448" i="1"/>
  <c r="G448" i="1"/>
  <c r="C449" i="1"/>
  <c r="I449" i="1"/>
  <c r="J449" i="1"/>
  <c r="B450" i="1"/>
  <c r="G447" i="1"/>
  <c r="J450" i="1" l="1"/>
  <c r="B451" i="1"/>
  <c r="I450" i="1"/>
  <c r="C450" i="1"/>
  <c r="E449" i="1"/>
  <c r="F449" i="1" s="1"/>
  <c r="D450" i="1"/>
  <c r="G450" i="1" l="1"/>
  <c r="C451" i="1"/>
  <c r="D451" i="1"/>
  <c r="E450" i="1"/>
  <c r="F450" i="1" s="1"/>
  <c r="I451" i="1"/>
  <c r="J451" i="1"/>
  <c r="B452" i="1"/>
  <c r="G449" i="1"/>
  <c r="I452" i="1" l="1"/>
  <c r="J452" i="1"/>
  <c r="B453" i="1"/>
  <c r="E451" i="1"/>
  <c r="F451" i="1" s="1"/>
  <c r="D452" i="1"/>
  <c r="C452" i="1"/>
  <c r="G451" i="1"/>
  <c r="J453" i="1" l="1"/>
  <c r="B454" i="1"/>
  <c r="I453" i="1"/>
  <c r="C453" i="1"/>
  <c r="D453" i="1"/>
  <c r="E452" i="1"/>
  <c r="F452" i="1" s="1"/>
  <c r="C454" i="1" l="1"/>
  <c r="E453" i="1"/>
  <c r="G453" i="1" s="1"/>
  <c r="D454" i="1"/>
  <c r="I454" i="1"/>
  <c r="J454" i="1"/>
  <c r="B455" i="1"/>
  <c r="G452" i="1"/>
  <c r="E454" i="1" l="1"/>
  <c r="F454" i="1" s="1"/>
  <c r="D455" i="1"/>
  <c r="J455" i="1"/>
  <c r="B456" i="1"/>
  <c r="I455" i="1"/>
  <c r="F453" i="1"/>
  <c r="C455" i="1"/>
  <c r="G454" i="1"/>
  <c r="J456" i="1" l="1"/>
  <c r="B457" i="1"/>
  <c r="I456" i="1"/>
  <c r="C456" i="1"/>
  <c r="D456" i="1"/>
  <c r="E455" i="1"/>
  <c r="G455" i="1" s="1"/>
  <c r="C457" i="1" l="1"/>
  <c r="E456" i="1"/>
  <c r="F456" i="1" s="1"/>
  <c r="D457" i="1"/>
  <c r="I457" i="1"/>
  <c r="J457" i="1"/>
  <c r="B458" i="1"/>
  <c r="F455" i="1"/>
  <c r="D458" i="1" l="1"/>
  <c r="E457" i="1"/>
  <c r="G457" i="1" s="1"/>
  <c r="B459" i="1"/>
  <c r="I458" i="1"/>
  <c r="J458" i="1"/>
  <c r="G456" i="1"/>
  <c r="C458" i="1"/>
  <c r="F457" i="1"/>
  <c r="C459" i="1" l="1"/>
  <c r="I459" i="1"/>
  <c r="J459" i="1"/>
  <c r="B460" i="1"/>
  <c r="D459" i="1"/>
  <c r="E458" i="1"/>
  <c r="F458" i="1" s="1"/>
  <c r="D460" i="1" l="1"/>
  <c r="E459" i="1"/>
  <c r="G459" i="1" s="1"/>
  <c r="G458" i="1"/>
  <c r="I460" i="1"/>
  <c r="J460" i="1"/>
  <c r="B461" i="1"/>
  <c r="C460" i="1"/>
  <c r="F459" i="1"/>
  <c r="C461" i="1" l="1"/>
  <c r="I461" i="1"/>
  <c r="J461" i="1"/>
  <c r="B462" i="1"/>
  <c r="E460" i="1"/>
  <c r="F460" i="1" s="1"/>
  <c r="D461" i="1"/>
  <c r="E461" i="1" l="1"/>
  <c r="F461" i="1" s="1"/>
  <c r="D462" i="1"/>
  <c r="G460" i="1"/>
  <c r="I462" i="1"/>
  <c r="J462" i="1"/>
  <c r="B463" i="1"/>
  <c r="C462" i="1"/>
  <c r="G461" i="1"/>
  <c r="C463" i="1" l="1"/>
  <c r="B464" i="1"/>
  <c r="J463" i="1"/>
  <c r="I463" i="1"/>
  <c r="E462" i="1"/>
  <c r="F462" i="1" s="1"/>
  <c r="D463" i="1"/>
  <c r="D464" i="1" l="1"/>
  <c r="E463" i="1"/>
  <c r="F463" i="1" s="1"/>
  <c r="J464" i="1"/>
  <c r="B465" i="1"/>
  <c r="I464" i="1"/>
  <c r="C464" i="1"/>
  <c r="G463" i="1"/>
  <c r="G462" i="1"/>
  <c r="I465" i="1" l="1"/>
  <c r="B466" i="1"/>
  <c r="J465" i="1"/>
  <c r="C465" i="1"/>
  <c r="D465" i="1"/>
  <c r="E464" i="1"/>
  <c r="G464" i="1" s="1"/>
  <c r="C466" i="1" l="1"/>
  <c r="F465" i="1"/>
  <c r="G465" i="1"/>
  <c r="D466" i="1"/>
  <c r="E465" i="1"/>
  <c r="I466" i="1"/>
  <c r="J466" i="1"/>
  <c r="B467" i="1"/>
  <c r="F464" i="1"/>
  <c r="I467" i="1" l="1"/>
  <c r="J467" i="1"/>
  <c r="B468" i="1"/>
  <c r="D467" i="1"/>
  <c r="E466" i="1"/>
  <c r="F466" i="1" s="1"/>
  <c r="C467" i="1"/>
  <c r="G466" i="1"/>
  <c r="E467" i="1" l="1"/>
  <c r="G467" i="1" s="1"/>
  <c r="D468" i="1"/>
  <c r="J468" i="1"/>
  <c r="B469" i="1"/>
  <c r="I468" i="1"/>
  <c r="C468" i="1"/>
  <c r="F467" i="1"/>
  <c r="B470" i="1" l="1"/>
  <c r="I469" i="1"/>
  <c r="J469" i="1"/>
  <c r="C469" i="1"/>
  <c r="D469" i="1"/>
  <c r="E468" i="1"/>
  <c r="F468" i="1" s="1"/>
  <c r="C470" i="1" l="1"/>
  <c r="E469" i="1"/>
  <c r="G469" i="1" s="1"/>
  <c r="D470" i="1"/>
  <c r="G468" i="1"/>
  <c r="I470" i="1"/>
  <c r="J470" i="1"/>
  <c r="B471" i="1"/>
  <c r="J471" i="1" l="1"/>
  <c r="B472" i="1"/>
  <c r="I471" i="1"/>
  <c r="D471" i="1"/>
  <c r="E470" i="1"/>
  <c r="F470" i="1" s="1"/>
  <c r="F469" i="1"/>
  <c r="C471" i="1"/>
  <c r="G470" i="1"/>
  <c r="E471" i="1" l="1"/>
  <c r="F471" i="1" s="1"/>
  <c r="D472" i="1"/>
  <c r="C472" i="1"/>
  <c r="G471" i="1"/>
  <c r="J472" i="1"/>
  <c r="B473" i="1"/>
  <c r="I472" i="1"/>
  <c r="C473" i="1" l="1"/>
  <c r="J473" i="1"/>
  <c r="B474" i="1"/>
  <c r="I473" i="1"/>
  <c r="E472" i="1"/>
  <c r="G472" i="1" s="1"/>
  <c r="D473" i="1"/>
  <c r="D474" i="1" l="1"/>
  <c r="E473" i="1"/>
  <c r="F473" i="1" s="1"/>
  <c r="F472" i="1"/>
  <c r="C474" i="1"/>
  <c r="G473" i="1"/>
  <c r="I474" i="1"/>
  <c r="J474" i="1"/>
  <c r="B475" i="1"/>
  <c r="C475" i="1" l="1"/>
  <c r="G474" i="1"/>
  <c r="J475" i="1"/>
  <c r="B476" i="1"/>
  <c r="I475" i="1"/>
  <c r="D475" i="1"/>
  <c r="E474" i="1"/>
  <c r="F474" i="1" s="1"/>
  <c r="D476" i="1" l="1"/>
  <c r="E475" i="1"/>
  <c r="G475" i="1" s="1"/>
  <c r="J476" i="1"/>
  <c r="B477" i="1"/>
  <c r="I476" i="1"/>
  <c r="C476" i="1"/>
  <c r="F475" i="1"/>
  <c r="D477" i="1" l="1"/>
  <c r="E476" i="1"/>
  <c r="F476" i="1" s="1"/>
  <c r="I477" i="1"/>
  <c r="J477" i="1"/>
  <c r="B478" i="1"/>
  <c r="C477" i="1"/>
  <c r="G476" i="1"/>
  <c r="C478" i="1" l="1"/>
  <c r="B479" i="1"/>
  <c r="J478" i="1"/>
  <c r="I478" i="1"/>
  <c r="E477" i="1"/>
  <c r="G477" i="1" s="1"/>
  <c r="D478" i="1"/>
  <c r="I479" i="1" l="1"/>
  <c r="J479" i="1"/>
  <c r="B480" i="1"/>
  <c r="C479" i="1"/>
  <c r="D479" i="1"/>
  <c r="E478" i="1"/>
  <c r="F478" i="1" s="1"/>
  <c r="F477" i="1"/>
  <c r="C480" i="1" l="1"/>
  <c r="B481" i="1"/>
  <c r="J480" i="1"/>
  <c r="I480" i="1"/>
  <c r="D480" i="1"/>
  <c r="E479" i="1"/>
  <c r="G479" i="1" s="1"/>
  <c r="G478" i="1"/>
  <c r="J481" i="1" l="1"/>
  <c r="B482" i="1"/>
  <c r="I481" i="1"/>
  <c r="D481" i="1"/>
  <c r="E480" i="1"/>
  <c r="F480" i="1" s="1"/>
  <c r="F479" i="1"/>
  <c r="C481" i="1"/>
  <c r="G480" i="1"/>
  <c r="C482" i="1" l="1"/>
  <c r="D482" i="1"/>
  <c r="E481" i="1"/>
  <c r="G481" i="1" s="1"/>
  <c r="I482" i="1"/>
  <c r="J482" i="1"/>
  <c r="B483" i="1"/>
  <c r="B484" i="1" l="1"/>
  <c r="I483" i="1"/>
  <c r="J483" i="1"/>
  <c r="E482" i="1"/>
  <c r="F482" i="1" s="1"/>
  <c r="D483" i="1"/>
  <c r="F481" i="1"/>
  <c r="C483" i="1"/>
  <c r="G482" i="1" l="1"/>
  <c r="C484" i="1"/>
  <c r="D484" i="1"/>
  <c r="E483" i="1"/>
  <c r="G483" i="1" s="1"/>
  <c r="B485" i="1"/>
  <c r="I484" i="1"/>
  <c r="J484" i="1"/>
  <c r="E484" i="1" l="1"/>
  <c r="G484" i="1" s="1"/>
  <c r="D485" i="1"/>
  <c r="F483" i="1"/>
  <c r="I485" i="1"/>
  <c r="J485" i="1"/>
  <c r="B486" i="1"/>
  <c r="C485" i="1"/>
  <c r="F484" i="1"/>
  <c r="C486" i="1" l="1"/>
  <c r="J486" i="1"/>
  <c r="B487" i="1"/>
  <c r="I486" i="1"/>
  <c r="E485" i="1"/>
  <c r="G485" i="1" s="1"/>
  <c r="D486" i="1"/>
  <c r="I487" i="1" l="1"/>
  <c r="J487" i="1"/>
  <c r="B488" i="1"/>
  <c r="F485" i="1"/>
  <c r="E486" i="1"/>
  <c r="F486" i="1" s="1"/>
  <c r="D487" i="1"/>
  <c r="C487" i="1"/>
  <c r="G486" i="1"/>
  <c r="C488" i="1" l="1"/>
  <c r="J488" i="1"/>
  <c r="B489" i="1"/>
  <c r="I488" i="1"/>
  <c r="D488" i="1"/>
  <c r="E487" i="1"/>
  <c r="G487" i="1" s="1"/>
  <c r="D489" i="1" l="1"/>
  <c r="E488" i="1"/>
  <c r="F488" i="1" s="1"/>
  <c r="F487" i="1"/>
  <c r="I489" i="1"/>
  <c r="J489" i="1"/>
  <c r="B490" i="1"/>
  <c r="C489" i="1"/>
  <c r="G488" i="1"/>
  <c r="C490" i="1" l="1"/>
  <c r="J490" i="1"/>
  <c r="B491" i="1"/>
  <c r="I490" i="1"/>
  <c r="D490" i="1"/>
  <c r="E489" i="1"/>
  <c r="G489" i="1" s="1"/>
  <c r="B492" i="1" l="1"/>
  <c r="I491" i="1"/>
  <c r="J491" i="1"/>
  <c r="E490" i="1"/>
  <c r="F490" i="1" s="1"/>
  <c r="D491" i="1"/>
  <c r="F489" i="1"/>
  <c r="C491" i="1"/>
  <c r="E491" i="1" l="1"/>
  <c r="G491" i="1" s="1"/>
  <c r="D492" i="1"/>
  <c r="B493" i="1"/>
  <c r="J492" i="1"/>
  <c r="I492" i="1"/>
  <c r="G490" i="1"/>
  <c r="C492" i="1"/>
  <c r="F491" i="1" l="1"/>
  <c r="C493" i="1"/>
  <c r="I493" i="1"/>
  <c r="J493" i="1"/>
  <c r="B494" i="1"/>
  <c r="D493" i="1"/>
  <c r="E492" i="1"/>
  <c r="G492" i="1" s="1"/>
  <c r="F492" i="1" l="1"/>
  <c r="I494" i="1"/>
  <c r="J494" i="1"/>
  <c r="B495" i="1"/>
  <c r="C494" i="1"/>
  <c r="D494" i="1"/>
  <c r="E493" i="1"/>
  <c r="F493" i="1" s="1"/>
  <c r="E494" i="1" l="1"/>
  <c r="F494" i="1" s="1"/>
  <c r="D495" i="1"/>
  <c r="G493" i="1"/>
  <c r="I495" i="1"/>
  <c r="J495" i="1"/>
  <c r="B496" i="1"/>
  <c r="C495" i="1"/>
  <c r="I496" i="1" l="1"/>
  <c r="J496" i="1"/>
  <c r="B497" i="1"/>
  <c r="D496" i="1"/>
  <c r="E495" i="1"/>
  <c r="F495" i="1" s="1"/>
  <c r="C496" i="1"/>
  <c r="G494" i="1"/>
  <c r="E496" i="1" l="1"/>
  <c r="G496" i="1" s="1"/>
  <c r="D497" i="1"/>
  <c r="G495" i="1"/>
  <c r="J497" i="1"/>
  <c r="B498" i="1"/>
  <c r="I497" i="1"/>
  <c r="C497" i="1"/>
  <c r="F496" i="1"/>
  <c r="E497" i="1" l="1"/>
  <c r="F497" i="1" s="1"/>
  <c r="D498" i="1"/>
  <c r="C498" i="1"/>
  <c r="G497" i="1"/>
  <c r="B499" i="1"/>
  <c r="I498" i="1"/>
  <c r="J498" i="1"/>
  <c r="C499" i="1" l="1"/>
  <c r="I499" i="1"/>
  <c r="J499" i="1"/>
  <c r="B500" i="1"/>
  <c r="D499" i="1"/>
  <c r="E498" i="1"/>
  <c r="F498" i="1" s="1"/>
  <c r="D500" i="1" l="1"/>
  <c r="E499" i="1"/>
  <c r="G499" i="1" s="1"/>
  <c r="G498" i="1"/>
  <c r="I500" i="1"/>
  <c r="B501" i="1"/>
  <c r="J500" i="1"/>
  <c r="F499" i="1"/>
  <c r="C500" i="1"/>
  <c r="C501" i="1" l="1"/>
  <c r="I501" i="1"/>
  <c r="J501" i="1"/>
  <c r="B502" i="1"/>
  <c r="D501" i="1"/>
  <c r="E500" i="1"/>
  <c r="F500" i="1" s="1"/>
  <c r="E501" i="1" l="1"/>
  <c r="F501" i="1" s="1"/>
  <c r="D502" i="1"/>
  <c r="G500" i="1"/>
  <c r="I502" i="1"/>
  <c r="J502" i="1"/>
  <c r="B503" i="1"/>
  <c r="C502" i="1"/>
  <c r="G501" i="1" l="1"/>
  <c r="C503" i="1"/>
  <c r="B504" i="1"/>
  <c r="I503" i="1"/>
  <c r="J503" i="1"/>
  <c r="D503" i="1"/>
  <c r="E502" i="1"/>
  <c r="G502" i="1" s="1"/>
  <c r="F502" i="1" l="1"/>
  <c r="C504" i="1"/>
  <c r="I504" i="1"/>
  <c r="J504" i="1"/>
  <c r="B505" i="1"/>
  <c r="E503" i="1"/>
  <c r="F503" i="1" s="1"/>
  <c r="D504" i="1"/>
  <c r="C505" i="1" l="1"/>
  <c r="G503" i="1"/>
  <c r="I505" i="1"/>
  <c r="B506" i="1"/>
  <c r="J505" i="1"/>
  <c r="E504" i="1"/>
  <c r="F504" i="1" s="1"/>
  <c r="D505" i="1"/>
  <c r="C506" i="1" l="1"/>
  <c r="I506" i="1"/>
  <c r="J506" i="1"/>
  <c r="G504" i="1"/>
  <c r="D506" i="1"/>
  <c r="E506" i="1" s="1"/>
  <c r="E505" i="1"/>
  <c r="G505" i="1" s="1"/>
  <c r="F505" i="1" l="1"/>
  <c r="G506" i="1"/>
  <c r="F506" i="1"/>
</calcChain>
</file>

<file path=xl/sharedStrings.xml><?xml version="1.0" encoding="utf-8"?>
<sst xmlns="http://schemas.openxmlformats.org/spreadsheetml/2006/main" count="16" uniqueCount="15">
  <si>
    <t>n=</t>
  </si>
  <si>
    <t>Cт.откл</t>
  </si>
  <si>
    <t>Лев.гр</t>
  </si>
  <si>
    <t>Прав.гр</t>
  </si>
  <si>
    <t>EX=lnn+0,577</t>
  </si>
  <si>
    <t>DX=lnn-1,068</t>
  </si>
  <si>
    <t>Точный расчет</t>
  </si>
  <si>
    <t>Реш.правило k=</t>
  </si>
  <si>
    <t>EX=H_n</t>
  </si>
  <si>
    <t>DX=H_n-H_2,n</t>
  </si>
  <si>
    <t>Числа Стирлинга 1 рода</t>
  </si>
  <si>
    <t>n\k</t>
  </si>
  <si>
    <t>Прибл. формулы</t>
  </si>
  <si>
    <t>Задача о циклах. Количество циклов в случайной перестановке</t>
  </si>
  <si>
    <t>Распределение числа циклов  (вероятности p_n_k)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</si>
</sst>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0"/>
  </numFmts>
  <fonts count="5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0" borderId="0" xfId="0" applyFill="1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164" fontId="0" fillId="0" borderId="2" xfId="0" applyNumberFormat="1" applyBorder="1"/>
    <xf numFmtId="164" fontId="0" fillId="0" borderId="7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0" fontId="3" fillId="0" borderId="2" xfId="0" applyFont="1" applyBorder="1"/>
    <xf numFmtId="0" fontId="2" fillId="5" borderId="3" xfId="0" applyFont="1" applyFill="1" applyBorder="1" applyAlignment="1">
      <alignment horizontal="center" vertical="center"/>
    </xf>
    <xf numFmtId="0" fontId="3" fillId="5" borderId="4" xfId="0" applyFont="1" applyFill="1" applyBorder="1"/>
    <xf numFmtId="0" fontId="3" fillId="5" borderId="5" xfId="0" applyFont="1" applyFill="1" applyBorder="1"/>
    <xf numFmtId="0" fontId="3" fillId="5" borderId="6" xfId="0" applyFont="1" applyFill="1" applyBorder="1"/>
    <xf numFmtId="0" fontId="3" fillId="0" borderId="7" xfId="0" applyFont="1" applyBorder="1"/>
    <xf numFmtId="0" fontId="3" fillId="5" borderId="8" xfId="0" applyFont="1" applyFill="1" applyBorder="1"/>
    <xf numFmtId="0" fontId="3" fillId="0" borderId="9" xfId="0" applyFont="1" applyBorder="1"/>
    <xf numFmtId="0" fontId="3" fillId="0" borderId="10" xfId="0" applyFont="1" applyBorder="1"/>
    <xf numFmtId="165" fontId="4" fillId="0" borderId="2" xfId="0" applyNumberFormat="1" applyFont="1" applyBorder="1"/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5" fontId="4" fillId="0" borderId="1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6"/>
  <sheetViews>
    <sheetView zoomScale="160" zoomScaleNormal="160" workbookViewId="0">
      <pane ySplit="6" topLeftCell="A7" activePane="bottomLeft" state="frozen"/>
      <selection pane="bottomLeft" activeCell="C24" sqref="C24"/>
    </sheetView>
  </sheetViews>
  <sheetFormatPr defaultRowHeight="15.6" x14ac:dyDescent="0.3"/>
  <cols>
    <col min="2" max="2" width="4" customWidth="1"/>
    <col min="3" max="3" width="10.59765625" customWidth="1"/>
    <col min="4" max="4" width="13.19921875" customWidth="1"/>
    <col min="5" max="5" width="10.59765625" bestFit="1" customWidth="1"/>
    <col min="6" max="6" width="11.19921875" bestFit="1" customWidth="1"/>
    <col min="7" max="7" width="10.59765625" bestFit="1" customWidth="1"/>
    <col min="9" max="9" width="14" customWidth="1"/>
    <col min="10" max="10" width="12.19921875" customWidth="1"/>
  </cols>
  <sheetData>
    <row r="1" spans="1:10" x14ac:dyDescent="0.3">
      <c r="A1" s="1" t="s">
        <v>13</v>
      </c>
    </row>
    <row r="2" spans="1:10" ht="16.5" thickBot="1" x14ac:dyDescent="0.3">
      <c r="A2" s="1"/>
    </row>
    <row r="3" spans="1:10" ht="16.2" thickBot="1" x14ac:dyDescent="0.35">
      <c r="A3" s="1"/>
      <c r="B3" t="s">
        <v>7</v>
      </c>
      <c r="D3" s="2">
        <v>3</v>
      </c>
    </row>
    <row r="4" spans="1:10" ht="16.5" thickBot="1" x14ac:dyDescent="0.3">
      <c r="A4" s="1"/>
      <c r="D4" s="3"/>
    </row>
    <row r="5" spans="1:10" x14ac:dyDescent="0.3">
      <c r="B5" s="31" t="s">
        <v>6</v>
      </c>
      <c r="C5" s="32"/>
      <c r="D5" s="32"/>
      <c r="E5" s="32"/>
      <c r="F5" s="32"/>
      <c r="G5" s="33"/>
      <c r="I5" s="29" t="s">
        <v>12</v>
      </c>
      <c r="J5" s="30"/>
    </row>
    <row r="6" spans="1:10" x14ac:dyDescent="0.3">
      <c r="B6" s="8" t="s">
        <v>0</v>
      </c>
      <c r="C6" s="9" t="s">
        <v>8</v>
      </c>
      <c r="D6" s="9" t="s">
        <v>9</v>
      </c>
      <c r="E6" s="9" t="s">
        <v>1</v>
      </c>
      <c r="F6" s="9" t="s">
        <v>2</v>
      </c>
      <c r="G6" s="10" t="s">
        <v>3</v>
      </c>
      <c r="I6" s="11" t="s">
        <v>4</v>
      </c>
      <c r="J6" s="12" t="s">
        <v>5</v>
      </c>
    </row>
    <row r="7" spans="1:10" ht="15.75" x14ac:dyDescent="0.25">
      <c r="B7" s="5">
        <v>1</v>
      </c>
      <c r="C7" s="4">
        <v>1</v>
      </c>
      <c r="D7" s="4">
        <f>1-1/B7/B7</f>
        <v>0</v>
      </c>
      <c r="E7" s="4">
        <f t="shared" ref="E7:E13" si="0">SQRT(D7)</f>
        <v>0</v>
      </c>
      <c r="F7" s="4">
        <f t="shared" ref="F7:F13" si="1">C7-$D$3*E7</f>
        <v>1</v>
      </c>
      <c r="G7" s="6">
        <f t="shared" ref="G7:G13" si="2">C7+$D$3*E7</f>
        <v>1</v>
      </c>
      <c r="I7" s="5">
        <f>LN(B7)+0.577</f>
        <v>0.57699999999999996</v>
      </c>
      <c r="J7" s="6">
        <f>LN(B7)-1.068</f>
        <v>-1.0680000000000001</v>
      </c>
    </row>
    <row r="8" spans="1:10" ht="15.75" x14ac:dyDescent="0.25">
      <c r="B8" s="5">
        <f t="shared" ref="B8:B15" si="3">B7+1</f>
        <v>2</v>
      </c>
      <c r="C8" s="13">
        <f t="shared" ref="C8:C15" si="4">C7+1/B8</f>
        <v>1.5</v>
      </c>
      <c r="D8" s="13">
        <f>D7+(B8-1)/B8/B8</f>
        <v>0.25</v>
      </c>
      <c r="E8" s="13">
        <f t="shared" si="0"/>
        <v>0.5</v>
      </c>
      <c r="F8" s="13">
        <f t="shared" si="1"/>
        <v>0</v>
      </c>
      <c r="G8" s="14">
        <f t="shared" si="2"/>
        <v>3</v>
      </c>
      <c r="I8" s="17">
        <f t="shared" ref="I8:I71" si="5">LN(B8)+0.577</f>
        <v>1.2701471805599454</v>
      </c>
      <c r="J8" s="14">
        <f t="shared" ref="J8:J71" si="6">LN(B8)-1.068</f>
        <v>-0.37485281944005477</v>
      </c>
    </row>
    <row r="9" spans="1:10" ht="15.75" x14ac:dyDescent="0.25">
      <c r="B9" s="5">
        <f t="shared" si="3"/>
        <v>3</v>
      </c>
      <c r="C9" s="13">
        <f t="shared" si="4"/>
        <v>1.8333333333333333</v>
      </c>
      <c r="D9" s="13">
        <f t="shared" ref="D9:D72" si="7">D8+(B9-1)/B9/B9</f>
        <v>0.47222222222222221</v>
      </c>
      <c r="E9" s="13">
        <f t="shared" si="0"/>
        <v>0.68718427093627676</v>
      </c>
      <c r="F9" s="13">
        <f t="shared" si="1"/>
        <v>-0.22821947947549703</v>
      </c>
      <c r="G9" s="14">
        <f t="shared" si="2"/>
        <v>3.8948861461421638</v>
      </c>
      <c r="I9" s="17">
        <f t="shared" si="5"/>
        <v>1.6756122886681097</v>
      </c>
      <c r="J9" s="14">
        <f t="shared" si="6"/>
        <v>3.0612288668109722E-2</v>
      </c>
    </row>
    <row r="10" spans="1:10" ht="15.75" x14ac:dyDescent="0.25">
      <c r="B10" s="5">
        <f t="shared" si="3"/>
        <v>4</v>
      </c>
      <c r="C10" s="13">
        <f t="shared" si="4"/>
        <v>2.083333333333333</v>
      </c>
      <c r="D10" s="13">
        <f t="shared" si="7"/>
        <v>0.65972222222222221</v>
      </c>
      <c r="E10" s="13">
        <f t="shared" si="0"/>
        <v>0.81223286206741363</v>
      </c>
      <c r="F10" s="13">
        <f t="shared" si="1"/>
        <v>-0.35336525286890774</v>
      </c>
      <c r="G10" s="14">
        <f t="shared" si="2"/>
        <v>4.5200319195355743</v>
      </c>
      <c r="I10" s="17">
        <f t="shared" si="5"/>
        <v>1.9632943611198905</v>
      </c>
      <c r="J10" s="14">
        <f t="shared" si="6"/>
        <v>0.31829436111989051</v>
      </c>
    </row>
    <row r="11" spans="1:10" ht="15.75" x14ac:dyDescent="0.25">
      <c r="B11" s="5">
        <f t="shared" si="3"/>
        <v>5</v>
      </c>
      <c r="C11" s="13">
        <f t="shared" si="4"/>
        <v>2.2833333333333332</v>
      </c>
      <c r="D11" s="13">
        <f t="shared" si="7"/>
        <v>0.81972222222222224</v>
      </c>
      <c r="E11" s="13">
        <f t="shared" si="0"/>
        <v>0.90538512370273805</v>
      </c>
      <c r="F11" s="13">
        <f t="shared" si="1"/>
        <v>-0.43282203777488082</v>
      </c>
      <c r="G11" s="14">
        <f t="shared" si="2"/>
        <v>4.9994887044415472</v>
      </c>
      <c r="I11" s="17">
        <f t="shared" si="5"/>
        <v>2.1864379124341005</v>
      </c>
      <c r="J11" s="14">
        <f t="shared" si="6"/>
        <v>0.54143791243410022</v>
      </c>
    </row>
    <row r="12" spans="1:10" ht="15.75" x14ac:dyDescent="0.25">
      <c r="B12" s="5">
        <f t="shared" si="3"/>
        <v>6</v>
      </c>
      <c r="C12" s="13">
        <f t="shared" si="4"/>
        <v>2.4499999999999997</v>
      </c>
      <c r="D12" s="13">
        <f t="shared" si="7"/>
        <v>0.95861111111111108</v>
      </c>
      <c r="E12" s="13">
        <f t="shared" si="0"/>
        <v>0.97908687618163437</v>
      </c>
      <c r="F12" s="13">
        <f t="shared" si="1"/>
        <v>-0.48726062854490326</v>
      </c>
      <c r="G12" s="14">
        <f t="shared" si="2"/>
        <v>5.3872606285449027</v>
      </c>
      <c r="I12" s="17">
        <f t="shared" si="5"/>
        <v>2.3687594692280549</v>
      </c>
      <c r="J12" s="14">
        <f t="shared" si="6"/>
        <v>0.7237594692280549</v>
      </c>
    </row>
    <row r="13" spans="1:10" ht="15.75" x14ac:dyDescent="0.25">
      <c r="B13" s="5">
        <f t="shared" si="3"/>
        <v>7</v>
      </c>
      <c r="C13" s="13">
        <f t="shared" si="4"/>
        <v>2.5928571428571425</v>
      </c>
      <c r="D13" s="13">
        <f t="shared" si="7"/>
        <v>1.0810600907029477</v>
      </c>
      <c r="E13" s="13">
        <f t="shared" si="0"/>
        <v>1.0397403958214511</v>
      </c>
      <c r="F13" s="13">
        <f t="shared" si="1"/>
        <v>-0.52636404460721042</v>
      </c>
      <c r="G13" s="14">
        <f t="shared" si="2"/>
        <v>5.7120783303214955</v>
      </c>
      <c r="I13" s="17">
        <f t="shared" si="5"/>
        <v>2.5229101490553134</v>
      </c>
      <c r="J13" s="14">
        <f t="shared" si="6"/>
        <v>0.87791014905531317</v>
      </c>
    </row>
    <row r="14" spans="1:10" ht="15.75" x14ac:dyDescent="0.25">
      <c r="B14" s="5">
        <f t="shared" si="3"/>
        <v>8</v>
      </c>
      <c r="C14" s="13">
        <f t="shared" si="4"/>
        <v>2.7178571428571425</v>
      </c>
      <c r="D14" s="13">
        <f t="shared" si="7"/>
        <v>1.1904350907029477</v>
      </c>
      <c r="E14" s="13">
        <f t="shared" ref="E14:E77" si="8">SQRT(D14)</f>
        <v>1.0910706167352082</v>
      </c>
      <c r="F14" s="13">
        <f t="shared" ref="F14:F30" si="9">C14-$D$3*E14</f>
        <v>-0.55535470734848236</v>
      </c>
      <c r="G14" s="14">
        <f t="shared" ref="G14:G30" si="10">C14+$D$3*E14</f>
        <v>5.9910689930627674</v>
      </c>
      <c r="I14" s="17">
        <f t="shared" si="5"/>
        <v>2.6564415416798357</v>
      </c>
      <c r="J14" s="14">
        <f t="shared" si="6"/>
        <v>1.0114415416798357</v>
      </c>
    </row>
    <row r="15" spans="1:10" ht="15.75" x14ac:dyDescent="0.25">
      <c r="B15" s="5">
        <f t="shared" si="3"/>
        <v>9</v>
      </c>
      <c r="C15" s="13">
        <f t="shared" si="4"/>
        <v>2.8289682539682537</v>
      </c>
      <c r="D15" s="13">
        <f t="shared" si="7"/>
        <v>1.2892005228017132</v>
      </c>
      <c r="E15" s="13">
        <f t="shared" si="8"/>
        <v>1.135429664400976</v>
      </c>
      <c r="F15" s="13">
        <f t="shared" si="9"/>
        <v>-0.5773207392346742</v>
      </c>
      <c r="G15" s="14">
        <f t="shared" si="10"/>
        <v>6.235257247171182</v>
      </c>
      <c r="I15" s="17">
        <f t="shared" si="5"/>
        <v>2.7742245773362195</v>
      </c>
      <c r="J15" s="14">
        <f t="shared" si="6"/>
        <v>1.1292245773362195</v>
      </c>
    </row>
    <row r="16" spans="1:10" ht="15.75" x14ac:dyDescent="0.25">
      <c r="B16" s="5">
        <f t="shared" ref="B16:B79" si="11">B15+1</f>
        <v>10</v>
      </c>
      <c r="C16" s="13">
        <f t="shared" ref="C16:C79" si="12">C15+1/B16</f>
        <v>2.9289682539682538</v>
      </c>
      <c r="D16" s="13">
        <f t="shared" si="7"/>
        <v>1.3792005228017132</v>
      </c>
      <c r="E16" s="13">
        <f t="shared" si="8"/>
        <v>1.1743936830559474</v>
      </c>
      <c r="F16" s="13">
        <f t="shared" si="9"/>
        <v>-0.59421279519958858</v>
      </c>
      <c r="G16" s="14">
        <f t="shared" si="10"/>
        <v>6.4521493031360961</v>
      </c>
      <c r="I16" s="17">
        <f t="shared" si="5"/>
        <v>2.8795850929940459</v>
      </c>
      <c r="J16" s="14">
        <f t="shared" si="6"/>
        <v>1.2345850929940458</v>
      </c>
    </row>
    <row r="17" spans="2:10" ht="15.75" x14ac:dyDescent="0.25">
      <c r="B17" s="5">
        <f t="shared" si="11"/>
        <v>11</v>
      </c>
      <c r="C17" s="13">
        <f t="shared" si="12"/>
        <v>3.0198773448773446</v>
      </c>
      <c r="D17" s="13">
        <f t="shared" si="7"/>
        <v>1.4618451509008867</v>
      </c>
      <c r="E17" s="13">
        <f t="shared" si="8"/>
        <v>1.2090678851499144</v>
      </c>
      <c r="F17" s="13">
        <f t="shared" si="9"/>
        <v>-0.6073263105723985</v>
      </c>
      <c r="G17" s="14">
        <f t="shared" si="10"/>
        <v>6.6470810003270877</v>
      </c>
      <c r="I17" s="17">
        <f t="shared" si="5"/>
        <v>2.9748952727983706</v>
      </c>
      <c r="J17" s="14">
        <f t="shared" si="6"/>
        <v>1.3298952727983706</v>
      </c>
    </row>
    <row r="18" spans="2:10" ht="15.75" x14ac:dyDescent="0.25">
      <c r="B18" s="5">
        <f t="shared" si="11"/>
        <v>12</v>
      </c>
      <c r="C18" s="13">
        <f t="shared" si="12"/>
        <v>3.1032106782106781</v>
      </c>
      <c r="D18" s="13">
        <f t="shared" si="7"/>
        <v>1.5382340397897756</v>
      </c>
      <c r="E18" s="13">
        <f t="shared" si="8"/>
        <v>1.2402556348550793</v>
      </c>
      <c r="F18" s="13">
        <f t="shared" si="9"/>
        <v>-0.61755622635455998</v>
      </c>
      <c r="G18" s="14">
        <f t="shared" si="10"/>
        <v>6.8239775827759157</v>
      </c>
      <c r="I18" s="17">
        <f t="shared" si="5"/>
        <v>3.0619066497880003</v>
      </c>
      <c r="J18" s="14">
        <f t="shared" si="6"/>
        <v>1.4169066497880003</v>
      </c>
    </row>
    <row r="19" spans="2:10" ht="15.75" x14ac:dyDescent="0.25">
      <c r="B19" s="5">
        <f t="shared" si="11"/>
        <v>13</v>
      </c>
      <c r="C19" s="13">
        <f t="shared" si="12"/>
        <v>3.1801337551337552</v>
      </c>
      <c r="D19" s="13">
        <f t="shared" si="7"/>
        <v>1.6092399569495388</v>
      </c>
      <c r="E19" s="13">
        <f t="shared" si="8"/>
        <v>1.2685582197713823</v>
      </c>
      <c r="F19" s="13">
        <f t="shared" si="9"/>
        <v>-0.62554090418039188</v>
      </c>
      <c r="G19" s="14">
        <f t="shared" si="10"/>
        <v>6.9858084144479022</v>
      </c>
      <c r="I19" s="17">
        <f t="shared" si="5"/>
        <v>3.1419493574615367</v>
      </c>
      <c r="J19" s="14">
        <f t="shared" si="6"/>
        <v>1.4969493574615367</v>
      </c>
    </row>
    <row r="20" spans="2:10" ht="15.75" x14ac:dyDescent="0.25">
      <c r="B20" s="5">
        <f t="shared" si="11"/>
        <v>14</v>
      </c>
      <c r="C20" s="13">
        <f t="shared" si="12"/>
        <v>3.2515623265623268</v>
      </c>
      <c r="D20" s="13">
        <f t="shared" si="7"/>
        <v>1.6755664875617837</v>
      </c>
      <c r="E20" s="13">
        <f t="shared" si="8"/>
        <v>1.2944367452918599</v>
      </c>
      <c r="F20" s="13">
        <f t="shared" si="9"/>
        <v>-0.63174790931325298</v>
      </c>
      <c r="G20" s="14">
        <f t="shared" si="10"/>
        <v>7.1348725624379066</v>
      </c>
      <c r="I20" s="17">
        <f t="shared" si="5"/>
        <v>3.2160573296152584</v>
      </c>
      <c r="J20" s="14">
        <f t="shared" si="6"/>
        <v>1.5710573296152583</v>
      </c>
    </row>
    <row r="21" spans="2:10" x14ac:dyDescent="0.3">
      <c r="B21" s="5">
        <f t="shared" si="11"/>
        <v>15</v>
      </c>
      <c r="C21" s="13">
        <f t="shared" si="12"/>
        <v>3.3182289932289937</v>
      </c>
      <c r="D21" s="13">
        <f t="shared" si="7"/>
        <v>1.7377887097840059</v>
      </c>
      <c r="E21" s="13">
        <f t="shared" si="8"/>
        <v>1.3182521419607123</v>
      </c>
      <c r="F21" s="13">
        <f t="shared" si="9"/>
        <v>-0.63652743265314315</v>
      </c>
      <c r="G21" s="14">
        <f t="shared" si="10"/>
        <v>7.2729854191111301</v>
      </c>
      <c r="I21" s="17">
        <f t="shared" si="5"/>
        <v>3.28505020110221</v>
      </c>
      <c r="J21" s="14">
        <f t="shared" si="6"/>
        <v>1.64005020110221</v>
      </c>
    </row>
    <row r="22" spans="2:10" x14ac:dyDescent="0.3">
      <c r="B22" s="5">
        <f t="shared" si="11"/>
        <v>16</v>
      </c>
      <c r="C22" s="13">
        <f t="shared" si="12"/>
        <v>3.3807289932289937</v>
      </c>
      <c r="D22" s="13">
        <f t="shared" si="7"/>
        <v>1.7963824597840059</v>
      </c>
      <c r="E22" s="13">
        <f t="shared" si="8"/>
        <v>1.3402919308061232</v>
      </c>
      <c r="F22" s="13">
        <f t="shared" si="9"/>
        <v>-0.64014679918937567</v>
      </c>
      <c r="G22" s="14">
        <f t="shared" si="10"/>
        <v>7.401604785647363</v>
      </c>
      <c r="I22" s="17">
        <f t="shared" si="5"/>
        <v>3.3495887222397811</v>
      </c>
      <c r="J22" s="14">
        <f t="shared" si="6"/>
        <v>1.7045887222397811</v>
      </c>
    </row>
    <row r="23" spans="2:10" x14ac:dyDescent="0.3">
      <c r="B23" s="5">
        <f t="shared" si="11"/>
        <v>17</v>
      </c>
      <c r="C23" s="13">
        <f t="shared" si="12"/>
        <v>3.4395525226407582</v>
      </c>
      <c r="D23" s="13">
        <f t="shared" si="7"/>
        <v>1.8517457815833138</v>
      </c>
      <c r="E23" s="13">
        <f t="shared" si="8"/>
        <v>1.3607886616162386</v>
      </c>
      <c r="F23" s="13">
        <f t="shared" si="9"/>
        <v>-0.64281346220795754</v>
      </c>
      <c r="G23" s="14">
        <f t="shared" si="10"/>
        <v>7.5219185074894739</v>
      </c>
      <c r="I23" s="17">
        <f t="shared" si="5"/>
        <v>3.4102133440562161</v>
      </c>
      <c r="J23" s="14">
        <f t="shared" si="6"/>
        <v>1.7652133440562161</v>
      </c>
    </row>
    <row r="24" spans="2:10" x14ac:dyDescent="0.3">
      <c r="B24" s="5">
        <f t="shared" si="11"/>
        <v>18</v>
      </c>
      <c r="C24" s="13">
        <f t="shared" si="12"/>
        <v>3.4951080781963135</v>
      </c>
      <c r="D24" s="13">
        <f t="shared" si="7"/>
        <v>1.904214917385783</v>
      </c>
      <c r="E24" s="13">
        <f t="shared" si="8"/>
        <v>1.3799329394524151</v>
      </c>
      <c r="F24" s="13">
        <f t="shared" si="9"/>
        <v>-0.64469074016093231</v>
      </c>
      <c r="G24" s="14">
        <f t="shared" si="10"/>
        <v>7.6349068965535594</v>
      </c>
      <c r="I24" s="17">
        <f t="shared" si="5"/>
        <v>3.4673717578961645</v>
      </c>
      <c r="J24" s="14">
        <f t="shared" si="6"/>
        <v>1.8223717578961645</v>
      </c>
    </row>
    <row r="25" spans="2:10" x14ac:dyDescent="0.3">
      <c r="B25" s="5">
        <f t="shared" si="11"/>
        <v>19</v>
      </c>
      <c r="C25" s="13">
        <f t="shared" si="12"/>
        <v>3.5477396571436821</v>
      </c>
      <c r="D25" s="13">
        <f t="shared" si="7"/>
        <v>1.9540764132306583</v>
      </c>
      <c r="E25" s="13">
        <f t="shared" si="8"/>
        <v>1.3978828324400647</v>
      </c>
      <c r="F25" s="13">
        <f t="shared" si="9"/>
        <v>-0.64590884017651229</v>
      </c>
      <c r="G25" s="14">
        <f t="shared" si="10"/>
        <v>7.741388154463877</v>
      </c>
      <c r="I25" s="17">
        <f t="shared" si="5"/>
        <v>3.5214389791664402</v>
      </c>
      <c r="J25" s="14">
        <f t="shared" si="6"/>
        <v>1.8764389791664402</v>
      </c>
    </row>
    <row r="26" spans="2:10" x14ac:dyDescent="0.3">
      <c r="B26" s="5">
        <f t="shared" si="11"/>
        <v>20</v>
      </c>
      <c r="C26" s="13">
        <f t="shared" si="12"/>
        <v>3.5977396571436819</v>
      </c>
      <c r="D26" s="13">
        <f t="shared" si="7"/>
        <v>2.0015764132306582</v>
      </c>
      <c r="E26" s="13">
        <f t="shared" si="8"/>
        <v>1.4147707988330329</v>
      </c>
      <c r="F26" s="13">
        <f t="shared" si="9"/>
        <v>-0.64657273935541726</v>
      </c>
      <c r="G26" s="14">
        <f t="shared" si="10"/>
        <v>7.8420520536427816</v>
      </c>
      <c r="I26" s="17">
        <f t="shared" si="5"/>
        <v>3.5727322735539908</v>
      </c>
      <c r="J26" s="14">
        <f t="shared" si="6"/>
        <v>1.9277322735539908</v>
      </c>
    </row>
    <row r="27" spans="2:10" x14ac:dyDescent="0.3">
      <c r="B27" s="5">
        <f t="shared" si="11"/>
        <v>21</v>
      </c>
      <c r="C27" s="13">
        <f t="shared" si="12"/>
        <v>3.6453587047627294</v>
      </c>
      <c r="D27" s="13">
        <f t="shared" si="7"/>
        <v>2.0469278871535606</v>
      </c>
      <c r="E27" s="13">
        <f t="shared" si="8"/>
        <v>1.430708875751304</v>
      </c>
      <c r="F27" s="13">
        <f t="shared" si="9"/>
        <v>-0.64676792249118309</v>
      </c>
      <c r="G27" s="14">
        <f t="shared" si="10"/>
        <v>7.9374853320166423</v>
      </c>
      <c r="I27" s="17">
        <f t="shared" si="5"/>
        <v>3.621522437723423</v>
      </c>
      <c r="J27" s="14">
        <f t="shared" si="6"/>
        <v>1.976522437723423</v>
      </c>
    </row>
    <row r="28" spans="2:10" x14ac:dyDescent="0.3">
      <c r="B28" s="5">
        <f t="shared" si="11"/>
        <v>22</v>
      </c>
      <c r="C28" s="13">
        <f t="shared" si="12"/>
        <v>3.6908132502172748</v>
      </c>
      <c r="D28" s="13">
        <f t="shared" si="7"/>
        <v>2.0903163169056267</v>
      </c>
      <c r="E28" s="13">
        <f t="shared" si="8"/>
        <v>1.4457926258304221</v>
      </c>
      <c r="F28" s="13">
        <f t="shared" si="9"/>
        <v>-0.64656462727399155</v>
      </c>
      <c r="G28" s="14">
        <f t="shared" si="10"/>
        <v>8.028191127708542</v>
      </c>
      <c r="I28" s="17">
        <f t="shared" si="5"/>
        <v>3.668042453358316</v>
      </c>
      <c r="J28" s="14">
        <f t="shared" si="6"/>
        <v>2.023042453358316</v>
      </c>
    </row>
    <row r="29" spans="2:10" x14ac:dyDescent="0.3">
      <c r="B29" s="5">
        <f t="shared" si="11"/>
        <v>23</v>
      </c>
      <c r="C29" s="13">
        <f t="shared" si="12"/>
        <v>3.7342915110868402</v>
      </c>
      <c r="D29" s="13">
        <f t="shared" si="7"/>
        <v>2.1319042186069499</v>
      </c>
      <c r="E29" s="13">
        <f t="shared" si="8"/>
        <v>1.4601041807374397</v>
      </c>
      <c r="F29" s="13">
        <f t="shared" si="9"/>
        <v>-0.64602103112547926</v>
      </c>
      <c r="G29" s="14">
        <f t="shared" si="10"/>
        <v>8.1146040532991606</v>
      </c>
      <c r="I29" s="17">
        <f t="shared" si="5"/>
        <v>3.7124942159291496</v>
      </c>
      <c r="J29" s="14">
        <f t="shared" si="6"/>
        <v>2.0674942159291496</v>
      </c>
    </row>
    <row r="30" spans="2:10" x14ac:dyDescent="0.3">
      <c r="B30" s="5">
        <f t="shared" si="11"/>
        <v>24</v>
      </c>
      <c r="C30" s="13">
        <f t="shared" si="12"/>
        <v>3.7759581777535067</v>
      </c>
      <c r="D30" s="13">
        <f t="shared" si="7"/>
        <v>2.1718347741625053</v>
      </c>
      <c r="E30" s="13">
        <f t="shared" si="8"/>
        <v>1.4737146176117359</v>
      </c>
      <c r="F30" s="13">
        <f t="shared" si="9"/>
        <v>-0.64518567508170088</v>
      </c>
      <c r="G30" s="14">
        <f t="shared" si="10"/>
        <v>8.1971020305887148</v>
      </c>
      <c r="I30" s="17">
        <f t="shared" si="5"/>
        <v>3.7550538303479457</v>
      </c>
      <c r="J30" s="14">
        <f t="shared" si="6"/>
        <v>2.1100538303479457</v>
      </c>
    </row>
    <row r="31" spans="2:10" x14ac:dyDescent="0.3">
      <c r="B31" s="5">
        <f t="shared" si="11"/>
        <v>25</v>
      </c>
      <c r="C31" s="13">
        <f t="shared" si="12"/>
        <v>3.8159581777535068</v>
      </c>
      <c r="D31" s="13">
        <f t="shared" si="7"/>
        <v>2.2102347741625055</v>
      </c>
      <c r="E31" s="13">
        <f t="shared" si="8"/>
        <v>1.4866858357307724</v>
      </c>
      <c r="F31" s="13">
        <f t="shared" ref="F31:F94" si="13">C31-$D$3*E31</f>
        <v>-0.64409932943881065</v>
      </c>
      <c r="G31" s="14">
        <f t="shared" ref="G31:G94" si="14">C31+$D$3*E31</f>
        <v>8.2760156849458237</v>
      </c>
      <c r="I31" s="17">
        <f t="shared" si="5"/>
        <v>3.7958758248682005</v>
      </c>
      <c r="J31" s="14">
        <f t="shared" si="6"/>
        <v>2.1508758248682005</v>
      </c>
    </row>
    <row r="32" spans="2:10" x14ac:dyDescent="0.3">
      <c r="B32" s="5">
        <f t="shared" si="11"/>
        <v>26</v>
      </c>
      <c r="C32" s="13">
        <f t="shared" si="12"/>
        <v>3.8544197162150451</v>
      </c>
      <c r="D32" s="13">
        <f t="shared" si="7"/>
        <v>2.2472170226832153</v>
      </c>
      <c r="E32" s="13">
        <f t="shared" si="8"/>
        <v>1.4990720538663962</v>
      </c>
      <c r="F32" s="13">
        <f t="shared" si="13"/>
        <v>-0.64279644538414393</v>
      </c>
      <c r="G32" s="14">
        <f t="shared" si="14"/>
        <v>8.3516358778142337</v>
      </c>
      <c r="I32" s="17">
        <f t="shared" si="5"/>
        <v>3.8350965380214821</v>
      </c>
      <c r="J32" s="14">
        <f t="shared" si="6"/>
        <v>2.1900965380214821</v>
      </c>
    </row>
    <row r="33" spans="2:10" x14ac:dyDescent="0.3">
      <c r="B33" s="5">
        <f t="shared" si="11"/>
        <v>27</v>
      </c>
      <c r="C33" s="13">
        <f t="shared" si="12"/>
        <v>3.8914567532520823</v>
      </c>
      <c r="D33" s="13">
        <f t="shared" si="7"/>
        <v>2.2828823176077697</v>
      </c>
      <c r="E33" s="13">
        <f t="shared" si="8"/>
        <v>1.5109210163366482</v>
      </c>
      <c r="F33" s="13">
        <f t="shared" si="13"/>
        <v>-0.64130629575786235</v>
      </c>
      <c r="G33" s="14">
        <f t="shared" si="14"/>
        <v>8.4242198022620265</v>
      </c>
      <c r="I33" s="17">
        <f t="shared" si="5"/>
        <v>3.8728368660043291</v>
      </c>
      <c r="J33" s="14">
        <f t="shared" si="6"/>
        <v>2.2278368660043291</v>
      </c>
    </row>
    <row r="34" spans="2:10" x14ac:dyDescent="0.3">
      <c r="B34" s="5">
        <f t="shared" si="11"/>
        <v>28</v>
      </c>
      <c r="C34" s="13">
        <f t="shared" si="12"/>
        <v>3.9271710389663679</v>
      </c>
      <c r="D34" s="13">
        <f t="shared" si="7"/>
        <v>2.317321093117974</v>
      </c>
      <c r="E34" s="13">
        <f t="shared" si="8"/>
        <v>1.5222749729000913</v>
      </c>
      <c r="F34" s="13">
        <f t="shared" si="13"/>
        <v>-0.63965387973390575</v>
      </c>
      <c r="G34" s="14">
        <f t="shared" si="14"/>
        <v>8.4939959576666411</v>
      </c>
      <c r="I34" s="17">
        <f t="shared" si="5"/>
        <v>3.9092045101752038</v>
      </c>
      <c r="J34" s="14">
        <f t="shared" si="6"/>
        <v>2.2642045101752037</v>
      </c>
    </row>
    <row r="35" spans="2:10" x14ac:dyDescent="0.3">
      <c r="B35" s="5">
        <f t="shared" si="11"/>
        <v>29</v>
      </c>
      <c r="C35" s="13">
        <f t="shared" si="12"/>
        <v>3.9616537975870574</v>
      </c>
      <c r="D35" s="13">
        <f t="shared" si="7"/>
        <v>2.3506147910965707</v>
      </c>
      <c r="E35" s="13">
        <f t="shared" si="8"/>
        <v>1.5331714813081316</v>
      </c>
      <c r="F35" s="13">
        <f t="shared" si="13"/>
        <v>-0.63786064633733774</v>
      </c>
      <c r="G35" s="14">
        <f t="shared" si="14"/>
        <v>8.5611682415114529</v>
      </c>
      <c r="I35" s="17">
        <f t="shared" si="5"/>
        <v>3.9442958299864741</v>
      </c>
      <c r="J35" s="14">
        <f t="shared" si="6"/>
        <v>2.2992958299864741</v>
      </c>
    </row>
    <row r="36" spans="2:10" x14ac:dyDescent="0.3">
      <c r="B36" s="5">
        <f t="shared" si="11"/>
        <v>30</v>
      </c>
      <c r="C36" s="13">
        <f t="shared" si="12"/>
        <v>3.9949871309203906</v>
      </c>
      <c r="D36" s="13">
        <f t="shared" si="7"/>
        <v>2.3828370133187931</v>
      </c>
      <c r="E36" s="13">
        <f t="shared" si="8"/>
        <v>1.5436440695052707</v>
      </c>
      <c r="F36" s="13">
        <f t="shared" si="13"/>
        <v>-0.63594507759542163</v>
      </c>
      <c r="G36" s="14">
        <f t="shared" si="14"/>
        <v>8.6259193394362033</v>
      </c>
      <c r="I36" s="17">
        <f t="shared" si="5"/>
        <v>3.9781973816621554</v>
      </c>
      <c r="J36" s="14">
        <f t="shared" si="6"/>
        <v>2.3331973816621554</v>
      </c>
    </row>
    <row r="37" spans="2:10" x14ac:dyDescent="0.3">
      <c r="B37" s="5">
        <f t="shared" si="11"/>
        <v>31</v>
      </c>
      <c r="C37" s="13">
        <f t="shared" si="12"/>
        <v>4.02724519543652</v>
      </c>
      <c r="D37" s="13">
        <f t="shared" si="7"/>
        <v>2.4140544951085952</v>
      </c>
      <c r="E37" s="13">
        <f t="shared" si="8"/>
        <v>1.5537227857982243</v>
      </c>
      <c r="F37" s="13">
        <f t="shared" si="13"/>
        <v>-0.6339231619581529</v>
      </c>
      <c r="G37" s="14">
        <f t="shared" si="14"/>
        <v>8.688413552831193</v>
      </c>
      <c r="I37" s="17">
        <f t="shared" si="5"/>
        <v>4.0109872044851462</v>
      </c>
      <c r="J37" s="14">
        <f t="shared" si="6"/>
        <v>2.3659872044851462</v>
      </c>
    </row>
    <row r="38" spans="2:10" x14ac:dyDescent="0.3">
      <c r="B38" s="5">
        <f t="shared" si="11"/>
        <v>32</v>
      </c>
      <c r="C38" s="13">
        <f t="shared" si="12"/>
        <v>4.05849519543652</v>
      </c>
      <c r="D38" s="13">
        <f t="shared" si="7"/>
        <v>2.4443279326085952</v>
      </c>
      <c r="E38" s="13">
        <f t="shared" si="8"/>
        <v>1.5634346588868353</v>
      </c>
      <c r="F38" s="13">
        <f t="shared" si="13"/>
        <v>-0.63180878122398543</v>
      </c>
      <c r="G38" s="14">
        <f t="shared" si="14"/>
        <v>8.7487991720970264</v>
      </c>
      <c r="I38" s="17">
        <f t="shared" si="5"/>
        <v>4.0427359027997269</v>
      </c>
      <c r="J38" s="14">
        <f t="shared" si="6"/>
        <v>2.3977359027997265</v>
      </c>
    </row>
    <row r="39" spans="2:10" x14ac:dyDescent="0.3">
      <c r="B39" s="5">
        <f t="shared" si="11"/>
        <v>33</v>
      </c>
      <c r="C39" s="13">
        <f t="shared" si="12"/>
        <v>4.0887982257395503</v>
      </c>
      <c r="D39" s="13">
        <f t="shared" si="7"/>
        <v>2.4737126892660792</v>
      </c>
      <c r="E39" s="13">
        <f t="shared" si="8"/>
        <v>1.5728040848325895</v>
      </c>
      <c r="F39" s="13">
        <f t="shared" si="13"/>
        <v>-0.62961402875821815</v>
      </c>
      <c r="G39" s="14">
        <f t="shared" si="14"/>
        <v>8.8072104802373197</v>
      </c>
      <c r="I39" s="17">
        <f t="shared" si="5"/>
        <v>4.0735075614664797</v>
      </c>
      <c r="J39" s="14">
        <f t="shared" si="6"/>
        <v>2.4285075614664802</v>
      </c>
    </row>
    <row r="40" spans="2:10" x14ac:dyDescent="0.3">
      <c r="B40" s="5">
        <f t="shared" si="11"/>
        <v>34</v>
      </c>
      <c r="C40" s="13">
        <f t="shared" si="12"/>
        <v>4.1182099904454326</v>
      </c>
      <c r="D40" s="13">
        <f t="shared" si="7"/>
        <v>2.5022594020688476</v>
      </c>
      <c r="E40" s="13">
        <f t="shared" si="8"/>
        <v>1.5818531543948218</v>
      </c>
      <c r="F40" s="13">
        <f t="shared" si="13"/>
        <v>-0.62734947273903252</v>
      </c>
      <c r="G40" s="14">
        <f t="shared" si="14"/>
        <v>8.8637694536298977</v>
      </c>
      <c r="I40" s="17">
        <f t="shared" si="5"/>
        <v>4.1033605246161615</v>
      </c>
      <c r="J40" s="14">
        <f t="shared" si="6"/>
        <v>2.4583605246161615</v>
      </c>
    </row>
    <row r="41" spans="2:10" x14ac:dyDescent="0.3">
      <c r="B41" s="5">
        <f t="shared" si="11"/>
        <v>35</v>
      </c>
      <c r="C41" s="13">
        <f t="shared" si="12"/>
        <v>4.146781419016861</v>
      </c>
      <c r="D41" s="13">
        <f t="shared" si="7"/>
        <v>2.5300145041096638</v>
      </c>
      <c r="E41" s="13">
        <f t="shared" si="8"/>
        <v>1.5906019313799615</v>
      </c>
      <c r="F41" s="13">
        <f t="shared" si="13"/>
        <v>-0.625024375123024</v>
      </c>
      <c r="G41" s="14">
        <f t="shared" si="14"/>
        <v>8.9185872131567461</v>
      </c>
      <c r="I41" s="17">
        <f t="shared" si="5"/>
        <v>4.132348061489413</v>
      </c>
      <c r="J41" s="14">
        <f t="shared" si="6"/>
        <v>2.4873480614894135</v>
      </c>
    </row>
    <row r="42" spans="2:10" x14ac:dyDescent="0.3">
      <c r="B42" s="5">
        <f t="shared" si="11"/>
        <v>36</v>
      </c>
      <c r="C42" s="13">
        <f t="shared" si="12"/>
        <v>4.1745591967946387</v>
      </c>
      <c r="D42" s="13">
        <f t="shared" si="7"/>
        <v>2.5570206769491701</v>
      </c>
      <c r="E42" s="13">
        <f t="shared" si="8"/>
        <v>1.5990686905036851</v>
      </c>
      <c r="F42" s="13">
        <f t="shared" si="13"/>
        <v>-0.62264687471641622</v>
      </c>
      <c r="G42" s="14">
        <f t="shared" si="14"/>
        <v>8.9717652683056937</v>
      </c>
      <c r="I42" s="17">
        <f t="shared" si="5"/>
        <v>4.1605189384561099</v>
      </c>
      <c r="J42" s="14">
        <f t="shared" si="6"/>
        <v>2.5155189384561099</v>
      </c>
    </row>
    <row r="43" spans="2:10" x14ac:dyDescent="0.3">
      <c r="B43" s="5">
        <f t="shared" si="11"/>
        <v>37</v>
      </c>
      <c r="C43" s="13">
        <f t="shared" si="12"/>
        <v>4.2015862238216659</v>
      </c>
      <c r="D43" s="13">
        <f t="shared" si="7"/>
        <v>2.5833172437862775</v>
      </c>
      <c r="E43" s="13">
        <f t="shared" si="8"/>
        <v>1.6072701215994396</v>
      </c>
      <c r="F43" s="13">
        <f t="shared" si="13"/>
        <v>-0.6202241409766529</v>
      </c>
      <c r="G43" s="14">
        <f t="shared" si="14"/>
        <v>9.0233965886199847</v>
      </c>
      <c r="I43" s="17">
        <f t="shared" si="5"/>
        <v>4.1879179126442239</v>
      </c>
      <c r="J43" s="14">
        <f t="shared" si="6"/>
        <v>2.5429179126442243</v>
      </c>
    </row>
    <row r="44" spans="2:10" x14ac:dyDescent="0.3">
      <c r="B44" s="5">
        <f t="shared" si="11"/>
        <v>38</v>
      </c>
      <c r="C44" s="13">
        <f t="shared" si="12"/>
        <v>4.22790201329535</v>
      </c>
      <c r="D44" s="13">
        <f t="shared" si="7"/>
        <v>2.6089405124843386</v>
      </c>
      <c r="E44" s="13">
        <f t="shared" si="8"/>
        <v>1.6152215057026509</v>
      </c>
      <c r="F44" s="13">
        <f t="shared" si="13"/>
        <v>-0.61776250381260223</v>
      </c>
      <c r="G44" s="14">
        <f t="shared" si="14"/>
        <v>9.0735665304033013</v>
      </c>
      <c r="I44" s="17">
        <f t="shared" si="5"/>
        <v>4.2145861597263856</v>
      </c>
      <c r="J44" s="14">
        <f t="shared" si="6"/>
        <v>2.5695861597263856</v>
      </c>
    </row>
    <row r="45" spans="2:10" x14ac:dyDescent="0.3">
      <c r="B45" s="5">
        <f t="shared" si="11"/>
        <v>39</v>
      </c>
      <c r="C45" s="13">
        <f t="shared" si="12"/>
        <v>4.2535430389363755</v>
      </c>
      <c r="D45" s="13">
        <f t="shared" si="7"/>
        <v>2.6339240759294404</v>
      </c>
      <c r="E45" s="13">
        <f t="shared" si="8"/>
        <v>1.6229368675119313</v>
      </c>
      <c r="F45" s="13">
        <f t="shared" si="13"/>
        <v>-0.61526756359941803</v>
      </c>
      <c r="G45" s="14">
        <f t="shared" si="14"/>
        <v>9.12235364147217</v>
      </c>
      <c r="I45" s="17">
        <f t="shared" si="5"/>
        <v>4.2405616461296463</v>
      </c>
      <c r="J45" s="14">
        <f t="shared" si="6"/>
        <v>2.5955616461296462</v>
      </c>
    </row>
    <row r="46" spans="2:10" x14ac:dyDescent="0.3">
      <c r="B46" s="5">
        <f t="shared" si="11"/>
        <v>40</v>
      </c>
      <c r="C46" s="13">
        <f t="shared" si="12"/>
        <v>4.2785430389363759</v>
      </c>
      <c r="D46" s="13">
        <f t="shared" si="7"/>
        <v>2.6582990759294405</v>
      </c>
      <c r="E46" s="13">
        <f t="shared" si="8"/>
        <v>1.6304291079128341</v>
      </c>
      <c r="F46" s="13">
        <f t="shared" si="13"/>
        <v>-0.61274428480212695</v>
      </c>
      <c r="G46" s="14">
        <f t="shared" si="14"/>
        <v>9.1698303626748796</v>
      </c>
      <c r="I46" s="17">
        <f t="shared" si="5"/>
        <v>4.2658794541139358</v>
      </c>
      <c r="J46" s="14">
        <f t="shared" si="6"/>
        <v>2.6208794541139362</v>
      </c>
    </row>
    <row r="47" spans="2:10" x14ac:dyDescent="0.3">
      <c r="B47" s="5">
        <f t="shared" si="11"/>
        <v>41</v>
      </c>
      <c r="C47" s="13">
        <f t="shared" si="12"/>
        <v>4.3029332828388149</v>
      </c>
      <c r="D47" s="13">
        <f t="shared" si="7"/>
        <v>2.6820944358342591</v>
      </c>
      <c r="E47" s="13">
        <f t="shared" si="8"/>
        <v>1.637710119598172</v>
      </c>
      <c r="F47" s="13">
        <f t="shared" si="13"/>
        <v>-0.61019707595570161</v>
      </c>
      <c r="G47" s="14">
        <f t="shared" si="14"/>
        <v>9.2160636416333315</v>
      </c>
      <c r="I47" s="17">
        <f t="shared" si="5"/>
        <v>4.2905720667043079</v>
      </c>
      <c r="J47" s="14">
        <f t="shared" si="6"/>
        <v>2.6455720667043079</v>
      </c>
    </row>
    <row r="48" spans="2:10" x14ac:dyDescent="0.3">
      <c r="B48" s="5">
        <f t="shared" si="11"/>
        <v>42</v>
      </c>
      <c r="C48" s="13">
        <f t="shared" si="12"/>
        <v>4.3267428066483387</v>
      </c>
      <c r="D48" s="13">
        <f t="shared" si="7"/>
        <v>2.7053370662197467</v>
      </c>
      <c r="E48" s="13">
        <f t="shared" si="8"/>
        <v>1.6447908882954534</v>
      </c>
      <c r="F48" s="13">
        <f t="shared" si="13"/>
        <v>-0.60762985823802129</v>
      </c>
      <c r="G48" s="14">
        <f t="shared" si="14"/>
        <v>9.2611154715346977</v>
      </c>
      <c r="I48" s="17">
        <f t="shared" si="5"/>
        <v>4.3146696182833679</v>
      </c>
      <c r="J48" s="14">
        <f t="shared" si="6"/>
        <v>2.6696696182833684</v>
      </c>
    </row>
    <row r="49" spans="2:10" x14ac:dyDescent="0.3">
      <c r="B49" s="5">
        <f t="shared" si="11"/>
        <v>43</v>
      </c>
      <c r="C49" s="13">
        <f t="shared" si="12"/>
        <v>4.3499986206018271</v>
      </c>
      <c r="D49" s="13">
        <f t="shared" si="7"/>
        <v>2.7280520472905958</v>
      </c>
      <c r="E49" s="13">
        <f t="shared" si="8"/>
        <v>1.6516815816889754</v>
      </c>
      <c r="F49" s="13">
        <f t="shared" si="13"/>
        <v>-0.60504612446509931</v>
      </c>
      <c r="G49" s="14">
        <f t="shared" si="14"/>
        <v>9.3050433656687535</v>
      </c>
      <c r="I49" s="17">
        <f t="shared" si="5"/>
        <v>4.3382001156935619</v>
      </c>
      <c r="J49" s="14">
        <f t="shared" si="6"/>
        <v>2.6932001156935623</v>
      </c>
    </row>
    <row r="50" spans="2:10" x14ac:dyDescent="0.3">
      <c r="B50" s="5">
        <f t="shared" si="11"/>
        <v>44</v>
      </c>
      <c r="C50" s="13">
        <f t="shared" si="12"/>
        <v>4.3727258933290996</v>
      </c>
      <c r="D50" s="13">
        <f t="shared" si="7"/>
        <v>2.7502627910922488</v>
      </c>
      <c r="E50" s="13">
        <f t="shared" si="8"/>
        <v>1.6583916277804374</v>
      </c>
      <c r="F50" s="13">
        <f t="shared" si="13"/>
        <v>-0.60244899001221253</v>
      </c>
      <c r="G50" s="14">
        <f t="shared" si="14"/>
        <v>9.3479007766704107</v>
      </c>
      <c r="I50" s="17">
        <f t="shared" si="5"/>
        <v>4.3611896339182614</v>
      </c>
      <c r="J50" s="14">
        <f t="shared" si="6"/>
        <v>2.716189633918261</v>
      </c>
    </row>
    <row r="51" spans="2:10" x14ac:dyDescent="0.3">
      <c r="B51" s="5">
        <f t="shared" si="11"/>
        <v>45</v>
      </c>
      <c r="C51" s="13">
        <f t="shared" si="12"/>
        <v>4.3949481155513217</v>
      </c>
      <c r="D51" s="13">
        <f t="shared" si="7"/>
        <v>2.771991186153977</v>
      </c>
      <c r="E51" s="13">
        <f t="shared" si="8"/>
        <v>1.6649297841512647</v>
      </c>
      <c r="F51" s="13">
        <f t="shared" si="13"/>
        <v>-0.59984123690247237</v>
      </c>
      <c r="G51" s="14">
        <f t="shared" si="14"/>
        <v>9.3897374680051158</v>
      </c>
      <c r="I51" s="17">
        <f t="shared" si="5"/>
        <v>4.3836624897703196</v>
      </c>
      <c r="J51" s="14">
        <f t="shared" si="6"/>
        <v>2.7386624897703196</v>
      </c>
    </row>
    <row r="52" spans="2:10" x14ac:dyDescent="0.3">
      <c r="B52" s="5">
        <f t="shared" si="11"/>
        <v>46</v>
      </c>
      <c r="C52" s="13">
        <f t="shared" si="12"/>
        <v>4.416687245986104</v>
      </c>
      <c r="D52" s="13">
        <f t="shared" si="7"/>
        <v>2.7932577267966989</v>
      </c>
      <c r="E52" s="13">
        <f t="shared" si="8"/>
        <v>1.6713041993594999</v>
      </c>
      <c r="F52" s="13">
        <f t="shared" si="13"/>
        <v>-0.59722535209239602</v>
      </c>
      <c r="G52" s="14">
        <f t="shared" si="14"/>
        <v>9.4305998440646039</v>
      </c>
      <c r="I52" s="17">
        <f t="shared" si="5"/>
        <v>4.405641396489095</v>
      </c>
      <c r="J52" s="14">
        <f t="shared" si="6"/>
        <v>2.760641396489095</v>
      </c>
    </row>
    <row r="53" spans="2:10" x14ac:dyDescent="0.3">
      <c r="B53" s="5">
        <f t="shared" si="11"/>
        <v>47</v>
      </c>
      <c r="C53" s="13">
        <f t="shared" si="12"/>
        <v>4.4379638417307845</v>
      </c>
      <c r="D53" s="13">
        <f t="shared" si="7"/>
        <v>2.8140816290148973</v>
      </c>
      <c r="E53" s="13">
        <f t="shared" si="8"/>
        <v>1.6775224675141902</v>
      </c>
      <c r="F53" s="13">
        <f t="shared" si="13"/>
        <v>-0.59460356081178567</v>
      </c>
      <c r="G53" s="14">
        <f t="shared" si="14"/>
        <v>9.4705312442733547</v>
      </c>
      <c r="I53" s="17">
        <f t="shared" si="5"/>
        <v>4.4271476017100584</v>
      </c>
      <c r="J53" s="14">
        <f t="shared" si="6"/>
        <v>2.7821476017100584</v>
      </c>
    </row>
    <row r="54" spans="2:10" x14ac:dyDescent="0.3">
      <c r="B54" s="5">
        <f t="shared" si="11"/>
        <v>48</v>
      </c>
      <c r="C54" s="13">
        <f t="shared" si="12"/>
        <v>4.4587971750641175</v>
      </c>
      <c r="D54" s="13">
        <f t="shared" si="7"/>
        <v>2.8344809345704527</v>
      </c>
      <c r="E54" s="13">
        <f t="shared" si="8"/>
        <v>1.6835916769129184</v>
      </c>
      <c r="F54" s="13">
        <f t="shared" si="13"/>
        <v>-0.59197785567463779</v>
      </c>
      <c r="G54" s="14">
        <f t="shared" si="14"/>
        <v>9.509572205802872</v>
      </c>
      <c r="I54" s="17">
        <f t="shared" si="5"/>
        <v>4.4482010109078907</v>
      </c>
      <c r="J54" s="14">
        <f t="shared" si="6"/>
        <v>2.8032010109078911</v>
      </c>
    </row>
    <row r="55" spans="2:10" x14ac:dyDescent="0.3">
      <c r="B55" s="5">
        <f t="shared" si="11"/>
        <v>49</v>
      </c>
      <c r="C55" s="13">
        <f t="shared" si="12"/>
        <v>4.4792053383294235</v>
      </c>
      <c r="D55" s="13">
        <f t="shared" si="7"/>
        <v>2.8544726047078952</v>
      </c>
      <c r="E55" s="13">
        <f t="shared" si="8"/>
        <v>1.6895184534972962</v>
      </c>
      <c r="F55" s="13">
        <f t="shared" si="13"/>
        <v>-0.58935002216246524</v>
      </c>
      <c r="G55" s="14">
        <f t="shared" si="14"/>
        <v>9.5477606988213122</v>
      </c>
      <c r="I55" s="17">
        <f t="shared" si="5"/>
        <v>4.4688202981106269</v>
      </c>
      <c r="J55" s="14">
        <f t="shared" si="6"/>
        <v>2.8238202981106264</v>
      </c>
    </row>
    <row r="56" spans="2:10" x14ac:dyDescent="0.3">
      <c r="B56" s="5">
        <f t="shared" si="11"/>
        <v>50</v>
      </c>
      <c r="C56" s="13">
        <f t="shared" si="12"/>
        <v>4.499205338329423</v>
      </c>
      <c r="D56" s="13">
        <f t="shared" si="7"/>
        <v>2.8740726047078953</v>
      </c>
      <c r="E56" s="13">
        <f t="shared" si="8"/>
        <v>1.695308999771987</v>
      </c>
      <c r="F56" s="13">
        <f t="shared" si="13"/>
        <v>-0.58672166098653822</v>
      </c>
      <c r="G56" s="14">
        <f t="shared" si="14"/>
        <v>9.5851323376453834</v>
      </c>
      <c r="I56" s="17">
        <f t="shared" si="5"/>
        <v>4.4890230054281464</v>
      </c>
      <c r="J56" s="14">
        <f t="shared" si="6"/>
        <v>2.8440230054281459</v>
      </c>
    </row>
    <row r="57" spans="2:10" x14ac:dyDescent="0.3">
      <c r="B57" s="5">
        <f t="shared" si="11"/>
        <v>51</v>
      </c>
      <c r="C57" s="13">
        <f t="shared" si="12"/>
        <v>4.5188131814666779</v>
      </c>
      <c r="D57" s="13">
        <f t="shared" si="7"/>
        <v>2.8932959803326548</v>
      </c>
      <c r="E57" s="13">
        <f t="shared" si="8"/>
        <v>1.700969129741235</v>
      </c>
      <c r="F57" s="13">
        <f t="shared" si="13"/>
        <v>-0.58409420775702703</v>
      </c>
      <c r="G57" s="14">
        <f t="shared" si="14"/>
        <v>9.6217205706903819</v>
      </c>
      <c r="I57" s="17">
        <f t="shared" si="5"/>
        <v>4.5088256327243261</v>
      </c>
      <c r="J57" s="14">
        <f t="shared" si="6"/>
        <v>2.8638256327243257</v>
      </c>
    </row>
    <row r="58" spans="2:10" x14ac:dyDescent="0.3">
      <c r="B58" s="5">
        <f t="shared" si="11"/>
        <v>52</v>
      </c>
      <c r="C58" s="13">
        <f t="shared" si="12"/>
        <v>4.538043950697447</v>
      </c>
      <c r="D58" s="13">
        <f t="shared" si="7"/>
        <v>2.9121569270782168</v>
      </c>
      <c r="E58" s="13">
        <f t="shared" si="8"/>
        <v>1.7065043003397959</v>
      </c>
      <c r="F58" s="13">
        <f t="shared" si="13"/>
        <v>-0.58146895032194035</v>
      </c>
      <c r="G58" s="14">
        <f t="shared" si="14"/>
        <v>9.6575568517168335</v>
      </c>
      <c r="I58" s="17">
        <f t="shared" si="5"/>
        <v>4.528243718581427</v>
      </c>
      <c r="J58" s="14">
        <f t="shared" si="6"/>
        <v>2.8832437185814275</v>
      </c>
    </row>
    <row r="59" spans="2:10" x14ac:dyDescent="0.3">
      <c r="B59" s="5">
        <f t="shared" si="11"/>
        <v>53</v>
      </c>
      <c r="C59" s="13">
        <f t="shared" si="12"/>
        <v>4.5569118752257491</v>
      </c>
      <c r="D59" s="13">
        <f t="shared" si="7"/>
        <v>2.9306688530305132</v>
      </c>
      <c r="E59" s="13">
        <f t="shared" si="8"/>
        <v>1.7119196397700778</v>
      </c>
      <c r="F59" s="13">
        <f t="shared" si="13"/>
        <v>-0.57884704408448417</v>
      </c>
      <c r="G59" s="14">
        <f t="shared" si="14"/>
        <v>9.6926707945359816</v>
      </c>
      <c r="I59" s="17">
        <f t="shared" si="5"/>
        <v>4.5472919135521224</v>
      </c>
      <c r="J59" s="14">
        <f t="shared" si="6"/>
        <v>2.9022919135521219</v>
      </c>
    </row>
    <row r="60" spans="2:10" x14ac:dyDescent="0.3">
      <c r="B60" s="5">
        <f t="shared" si="11"/>
        <v>54</v>
      </c>
      <c r="C60" s="13">
        <f t="shared" si="12"/>
        <v>4.5754303937442673</v>
      </c>
      <c r="D60" s="13">
        <f t="shared" si="7"/>
        <v>2.9488444360209112</v>
      </c>
      <c r="E60" s="13">
        <f t="shared" si="8"/>
        <v>1.7172199731021391</v>
      </c>
      <c r="F60" s="13">
        <f t="shared" si="13"/>
        <v>-0.5762295255621499</v>
      </c>
      <c r="G60" s="14">
        <f t="shared" si="14"/>
        <v>9.7270903130506845</v>
      </c>
      <c r="I60" s="17">
        <f t="shared" si="5"/>
        <v>4.5659840465642745</v>
      </c>
      <c r="J60" s="14">
        <f t="shared" si="6"/>
        <v>2.9209840465642745</v>
      </c>
    </row>
    <row r="61" spans="2:10" x14ac:dyDescent="0.3">
      <c r="B61" s="5">
        <f t="shared" si="11"/>
        <v>55</v>
      </c>
      <c r="C61" s="13">
        <f t="shared" si="12"/>
        <v>4.5936122119260858</v>
      </c>
      <c r="D61" s="13">
        <f t="shared" si="7"/>
        <v>2.9666956756903327</v>
      </c>
      <c r="E61" s="13">
        <f t="shared" si="8"/>
        <v>1.7224098454462957</v>
      </c>
      <c r="F61" s="13">
        <f t="shared" si="13"/>
        <v>-0.57361732441280111</v>
      </c>
      <c r="G61" s="14">
        <f t="shared" si="14"/>
        <v>9.7608417482649728</v>
      </c>
      <c r="I61" s="17">
        <f t="shared" si="5"/>
        <v>4.5843331852324711</v>
      </c>
      <c r="J61" s="14">
        <f t="shared" si="6"/>
        <v>2.9393331852324711</v>
      </c>
    </row>
    <row r="62" spans="2:10" x14ac:dyDescent="0.3">
      <c r="B62" s="5">
        <f t="shared" si="11"/>
        <v>56</v>
      </c>
      <c r="C62" s="13">
        <f t="shared" si="12"/>
        <v>4.6114693547832291</v>
      </c>
      <c r="D62" s="13">
        <f t="shared" si="7"/>
        <v>2.9842339409964551</v>
      </c>
      <c r="E62" s="13">
        <f t="shared" si="8"/>
        <v>1.7274935429680931</v>
      </c>
      <c r="F62" s="13">
        <f t="shared" si="13"/>
        <v>-0.57101127412105068</v>
      </c>
      <c r="G62" s="14">
        <f t="shared" si="14"/>
        <v>9.7939499836875079</v>
      </c>
      <c r="I62" s="17">
        <f t="shared" si="5"/>
        <v>4.6023516907351496</v>
      </c>
      <c r="J62" s="14">
        <f t="shared" si="6"/>
        <v>2.9573516907351496</v>
      </c>
    </row>
    <row r="63" spans="2:10" x14ac:dyDescent="0.3">
      <c r="B63" s="5">
        <f t="shared" si="11"/>
        <v>57</v>
      </c>
      <c r="C63" s="13">
        <f t="shared" si="12"/>
        <v>4.6290132144323515</v>
      </c>
      <c r="D63" s="13">
        <f t="shared" si="7"/>
        <v>3.0014700136341896</v>
      </c>
      <c r="E63" s="13">
        <f t="shared" si="8"/>
        <v>1.7324751119811763</v>
      </c>
      <c r="F63" s="13">
        <f t="shared" si="13"/>
        <v>-0.56841212151117748</v>
      </c>
      <c r="G63" s="14">
        <f t="shared" si="14"/>
        <v>9.8264385503758795</v>
      </c>
      <c r="I63" s="17">
        <f t="shared" si="5"/>
        <v>4.6200512678345502</v>
      </c>
      <c r="J63" s="14">
        <f t="shared" si="6"/>
        <v>2.9750512678345502</v>
      </c>
    </row>
    <row r="64" spans="2:10" x14ac:dyDescent="0.3">
      <c r="B64" s="5">
        <f t="shared" si="11"/>
        <v>58</v>
      </c>
      <c r="C64" s="13">
        <f t="shared" si="12"/>
        <v>4.6462545937426967</v>
      </c>
      <c r="D64" s="13">
        <f t="shared" si="7"/>
        <v>3.0184141277840113</v>
      </c>
      <c r="E64" s="13">
        <f t="shared" si="8"/>
        <v>1.7373583763242433</v>
      </c>
      <c r="F64" s="13">
        <f t="shared" si="13"/>
        <v>-0.56582053523003317</v>
      </c>
      <c r="G64" s="14">
        <f t="shared" si="14"/>
        <v>9.8583297227154265</v>
      </c>
      <c r="I64" s="17">
        <f t="shared" si="5"/>
        <v>4.6374430105464191</v>
      </c>
      <c r="J64" s="14">
        <f t="shared" si="6"/>
        <v>2.992443010546419</v>
      </c>
    </row>
    <row r="65" spans="2:10" x14ac:dyDescent="0.3">
      <c r="B65" s="5">
        <f t="shared" si="11"/>
        <v>59</v>
      </c>
      <c r="C65" s="13">
        <f t="shared" si="12"/>
        <v>4.6632037462850695</v>
      </c>
      <c r="D65" s="13">
        <f t="shared" si="7"/>
        <v>3.0350760065544797</v>
      </c>
      <c r="E65" s="13">
        <f t="shared" si="8"/>
        <v>1.7421469532029954</v>
      </c>
      <c r="F65" s="13">
        <f t="shared" si="13"/>
        <v>-0.56323711332391646</v>
      </c>
      <c r="G65" s="14">
        <f t="shared" si="14"/>
        <v>9.8896446058940555</v>
      </c>
      <c r="I65" s="17">
        <f t="shared" si="5"/>
        <v>4.6545374439057197</v>
      </c>
      <c r="J65" s="14">
        <f t="shared" si="6"/>
        <v>3.0095374439057196</v>
      </c>
    </row>
    <row r="66" spans="2:10" x14ac:dyDescent="0.3">
      <c r="B66" s="5">
        <f t="shared" si="11"/>
        <v>60</v>
      </c>
      <c r="C66" s="13">
        <f t="shared" si="12"/>
        <v>4.6798704129517361</v>
      </c>
      <c r="D66" s="13">
        <f t="shared" si="7"/>
        <v>3.0514648954433685</v>
      </c>
      <c r="E66" s="13">
        <f t="shared" si="8"/>
        <v>1.7468442676562121</v>
      </c>
      <c r="F66" s="13">
        <f t="shared" si="13"/>
        <v>-0.56066239001690032</v>
      </c>
      <c r="G66" s="14">
        <f t="shared" si="14"/>
        <v>9.9204032159203734</v>
      </c>
      <c r="I66" s="17">
        <f t="shared" si="5"/>
        <v>4.6713445622221004</v>
      </c>
      <c r="J66" s="14">
        <f t="shared" si="6"/>
        <v>3.0263445622221004</v>
      </c>
    </row>
    <row r="67" spans="2:10" x14ac:dyDescent="0.3">
      <c r="B67" s="5">
        <f t="shared" si="11"/>
        <v>61</v>
      </c>
      <c r="C67" s="13">
        <f t="shared" si="12"/>
        <v>4.6962638555746867</v>
      </c>
      <c r="D67" s="13">
        <f t="shared" si="7"/>
        <v>3.0675895931052874</v>
      </c>
      <c r="E67" s="13">
        <f t="shared" si="8"/>
        <v>1.7514535657862265</v>
      </c>
      <c r="F67" s="13">
        <f t="shared" si="13"/>
        <v>-0.55809684178399266</v>
      </c>
      <c r="G67" s="14">
        <f t="shared" si="14"/>
        <v>9.9506245529333661</v>
      </c>
      <c r="I67" s="17">
        <f t="shared" si="5"/>
        <v>4.6878738641733113</v>
      </c>
      <c r="J67" s="14">
        <f t="shared" si="6"/>
        <v>3.0428738641733113</v>
      </c>
    </row>
    <row r="68" spans="2:10" x14ac:dyDescent="0.3">
      <c r="B68" s="5">
        <f t="shared" si="11"/>
        <v>62</v>
      </c>
      <c r="C68" s="13">
        <f t="shared" si="12"/>
        <v>4.7123928878327517</v>
      </c>
      <c r="D68" s="13">
        <f t="shared" si="7"/>
        <v>3.0834584796817701</v>
      </c>
      <c r="E68" s="13">
        <f t="shared" si="8"/>
        <v>1.7559779268777185</v>
      </c>
      <c r="F68" s="13">
        <f t="shared" si="13"/>
        <v>-0.55554089280040397</v>
      </c>
      <c r="G68" s="14">
        <f t="shared" si="14"/>
        <v>9.9803266684659064</v>
      </c>
      <c r="I68" s="17">
        <f t="shared" si="5"/>
        <v>4.7041343850450916</v>
      </c>
      <c r="J68" s="14">
        <f t="shared" si="6"/>
        <v>3.0591343850450916</v>
      </c>
    </row>
    <row r="69" spans="2:10" x14ac:dyDescent="0.3">
      <c r="B69" s="5">
        <f t="shared" si="11"/>
        <v>63</v>
      </c>
      <c r="C69" s="13">
        <f t="shared" si="12"/>
        <v>4.7282659037057675</v>
      </c>
      <c r="D69" s="13">
        <f t="shared" si="7"/>
        <v>3.0990795429218809</v>
      </c>
      <c r="E69" s="13">
        <f t="shared" si="8"/>
        <v>1.7604202745145492</v>
      </c>
      <c r="F69" s="13">
        <f t="shared" si="13"/>
        <v>-0.55299491983787963</v>
      </c>
      <c r="G69" s="14">
        <f t="shared" si="14"/>
        <v>10.009526727249416</v>
      </c>
      <c r="I69" s="17">
        <f t="shared" si="5"/>
        <v>4.7201347263915325</v>
      </c>
      <c r="J69" s="14">
        <f t="shared" si="6"/>
        <v>3.0751347263915325</v>
      </c>
    </row>
    <row r="70" spans="2:10" x14ac:dyDescent="0.3">
      <c r="B70" s="5">
        <f t="shared" si="11"/>
        <v>64</v>
      </c>
      <c r="C70" s="13">
        <f t="shared" si="12"/>
        <v>4.7438909037057675</v>
      </c>
      <c r="D70" s="13">
        <f t="shared" si="7"/>
        <v>3.1144604022968809</v>
      </c>
      <c r="E70" s="13">
        <f t="shared" si="8"/>
        <v>1.7647833867919545</v>
      </c>
      <c r="F70" s="13">
        <f t="shared" si="13"/>
        <v>-0.55045925667009588</v>
      </c>
      <c r="G70" s="14">
        <f t="shared" si="14"/>
        <v>10.038241064081632</v>
      </c>
      <c r="I70" s="17">
        <f t="shared" si="5"/>
        <v>4.7358830833596715</v>
      </c>
      <c r="J70" s="14">
        <f t="shared" si="6"/>
        <v>3.0908830833596714</v>
      </c>
    </row>
    <row r="71" spans="2:10" x14ac:dyDescent="0.3">
      <c r="B71" s="5">
        <f t="shared" si="11"/>
        <v>65</v>
      </c>
      <c r="C71" s="13">
        <f t="shared" si="12"/>
        <v>4.7592755190903828</v>
      </c>
      <c r="D71" s="13">
        <f t="shared" si="7"/>
        <v>3.1296083312909637</v>
      </c>
      <c r="E71" s="13">
        <f t="shared" si="8"/>
        <v>1.769069905710615</v>
      </c>
      <c r="F71" s="13">
        <f t="shared" si="13"/>
        <v>-0.54793419804146204</v>
      </c>
      <c r="G71" s="14">
        <f t="shared" si="14"/>
        <v>10.066485236222228</v>
      </c>
      <c r="I71" s="17">
        <f t="shared" si="5"/>
        <v>4.7513872698956368</v>
      </c>
      <c r="J71" s="14">
        <f t="shared" si="6"/>
        <v>3.1063872698956367</v>
      </c>
    </row>
    <row r="72" spans="2:10" x14ac:dyDescent="0.3">
      <c r="B72" s="5">
        <f t="shared" si="11"/>
        <v>66</v>
      </c>
      <c r="C72" s="13">
        <f t="shared" si="12"/>
        <v>4.7744270342418984</v>
      </c>
      <c r="D72" s="13">
        <f t="shared" si="7"/>
        <v>3.1445302780310924</v>
      </c>
      <c r="E72" s="13">
        <f t="shared" si="8"/>
        <v>1.7732823458296461</v>
      </c>
      <c r="F72" s="13">
        <f t="shared" si="13"/>
        <v>-0.54542000324703999</v>
      </c>
      <c r="G72" s="14">
        <f t="shared" si="14"/>
        <v>10.094274071730837</v>
      </c>
      <c r="I72" s="17">
        <f t="shared" ref="I72:I106" si="15">LN(B72)+0.577</f>
        <v>4.7666547420264251</v>
      </c>
      <c r="J72" s="14">
        <f t="shared" ref="J72:J106" si="16">LN(B72)-1.068</f>
        <v>3.1216547420264251</v>
      </c>
    </row>
    <row r="73" spans="2:10" x14ac:dyDescent="0.3">
      <c r="B73" s="5">
        <f t="shared" si="11"/>
        <v>67</v>
      </c>
      <c r="C73" s="13">
        <f t="shared" si="12"/>
        <v>4.789352407376227</v>
      </c>
      <c r="D73" s="13">
        <f t="shared" ref="D73:D106" si="17">D72+(B73-1)/B73/B73</f>
        <v>3.1592328844022219</v>
      </c>
      <c r="E73" s="13">
        <f t="shared" si="8"/>
        <v>1.7774231022472455</v>
      </c>
      <c r="F73" s="13">
        <f t="shared" si="13"/>
        <v>-0.54291689936550913</v>
      </c>
      <c r="G73" s="14">
        <f t="shared" si="14"/>
        <v>10.121621714117964</v>
      </c>
      <c r="I73" s="17">
        <f t="shared" si="15"/>
        <v>4.7816926193909657</v>
      </c>
      <c r="J73" s="14">
        <f t="shared" si="16"/>
        <v>3.1366926193909657</v>
      </c>
    </row>
    <row r="74" spans="2:10" x14ac:dyDescent="0.3">
      <c r="B74" s="5">
        <f t="shared" si="11"/>
        <v>68</v>
      </c>
      <c r="C74" s="13">
        <f t="shared" si="12"/>
        <v>4.8040582897291682</v>
      </c>
      <c r="D74" s="13">
        <f t="shared" si="17"/>
        <v>3.1737225037793846</v>
      </c>
      <c r="E74" s="13">
        <f t="shared" si="8"/>
        <v>1.7814944579704379</v>
      </c>
      <c r="F74" s="13">
        <f t="shared" si="13"/>
        <v>-0.54042508418214563</v>
      </c>
      <c r="G74" s="14">
        <f t="shared" si="14"/>
        <v>10.148541663640483</v>
      </c>
      <c r="I74" s="17">
        <f t="shared" si="15"/>
        <v>4.7965077051761069</v>
      </c>
      <c r="J74" s="14">
        <f t="shared" si="16"/>
        <v>3.1515077051761069</v>
      </c>
    </row>
    <row r="75" spans="2:10" x14ac:dyDescent="0.3">
      <c r="B75" s="5">
        <f t="shared" si="11"/>
        <v>69</v>
      </c>
      <c r="C75" s="13">
        <f t="shared" si="12"/>
        <v>4.8185510433523566</v>
      </c>
      <c r="D75" s="13">
        <f t="shared" si="17"/>
        <v>3.1880052174949904</v>
      </c>
      <c r="E75" s="13">
        <f t="shared" si="8"/>
        <v>1.7854985907289287</v>
      </c>
      <c r="F75" s="13">
        <f t="shared" si="13"/>
        <v>-0.53794472883442968</v>
      </c>
      <c r="G75" s="14">
        <f t="shared" si="14"/>
        <v>10.175046815539144</v>
      </c>
      <c r="I75" s="17">
        <f t="shared" si="15"/>
        <v>4.8111065045972596</v>
      </c>
      <c r="J75" s="14">
        <f t="shared" si="16"/>
        <v>3.1661065045972596</v>
      </c>
    </row>
    <row r="76" spans="2:10" x14ac:dyDescent="0.3">
      <c r="B76" s="5">
        <f t="shared" si="11"/>
        <v>70</v>
      </c>
      <c r="C76" s="13">
        <f t="shared" si="12"/>
        <v>4.8328367576380709</v>
      </c>
      <c r="D76" s="13">
        <f t="shared" si="17"/>
        <v>3.2020868501480515</v>
      </c>
      <c r="E76" s="13">
        <f t="shared" si="8"/>
        <v>1.7894375792823989</v>
      </c>
      <c r="F76" s="13">
        <f t="shared" si="13"/>
        <v>-0.53547598020912535</v>
      </c>
      <c r="G76" s="14">
        <f t="shared" si="14"/>
        <v>10.201149495485268</v>
      </c>
      <c r="I76" s="17">
        <f t="shared" si="15"/>
        <v>4.8254952420493593</v>
      </c>
      <c r="J76" s="14">
        <f t="shared" si="16"/>
        <v>3.1804952420493593</v>
      </c>
    </row>
    <row r="77" spans="2:10" x14ac:dyDescent="0.3">
      <c r="B77" s="5">
        <f t="shared" si="11"/>
        <v>71</v>
      </c>
      <c r="C77" s="13">
        <f t="shared" si="12"/>
        <v>4.8469212646803248</v>
      </c>
      <c r="D77" s="13">
        <f t="shared" si="17"/>
        <v>3.2159729838516817</v>
      </c>
      <c r="E77" s="13">
        <f t="shared" si="8"/>
        <v>1.7933134092655645</v>
      </c>
      <c r="F77" s="13">
        <f t="shared" si="13"/>
        <v>-0.53301896311636821</v>
      </c>
      <c r="G77" s="14">
        <f t="shared" si="14"/>
        <v>10.226861492477017</v>
      </c>
      <c r="I77" s="17">
        <f t="shared" si="15"/>
        <v>4.8396798770413154</v>
      </c>
      <c r="J77" s="14">
        <f t="shared" si="16"/>
        <v>3.1946798770413154</v>
      </c>
    </row>
    <row r="78" spans="2:10" x14ac:dyDescent="0.3">
      <c r="B78" s="5">
        <f t="shared" si="11"/>
        <v>72</v>
      </c>
      <c r="C78" s="13">
        <f t="shared" si="12"/>
        <v>4.8608101535692141</v>
      </c>
      <c r="D78" s="13">
        <f t="shared" si="17"/>
        <v>3.2296689715060025</v>
      </c>
      <c r="E78" s="13">
        <f t="shared" ref="E78:E141" si="18">SQRT(D78)</f>
        <v>1.7971279786108729</v>
      </c>
      <c r="F78" s="13">
        <f t="shared" si="13"/>
        <v>-0.53057378226340468</v>
      </c>
      <c r="G78" s="14">
        <f t="shared" si="14"/>
        <v>10.252194089401833</v>
      </c>
      <c r="I78" s="17">
        <f t="shared" si="15"/>
        <v>4.8536661190160553</v>
      </c>
      <c r="J78" s="14">
        <f t="shared" si="16"/>
        <v>3.2086661190160553</v>
      </c>
    </row>
    <row r="79" spans="2:10" x14ac:dyDescent="0.3">
      <c r="B79" s="5">
        <f t="shared" si="11"/>
        <v>73</v>
      </c>
      <c r="C79" s="13">
        <f t="shared" si="12"/>
        <v>4.8745087837062</v>
      </c>
      <c r="D79" s="13">
        <f t="shared" si="17"/>
        <v>3.2431799491753588</v>
      </c>
      <c r="E79" s="13">
        <f t="shared" si="18"/>
        <v>1.8008831025847731</v>
      </c>
      <c r="F79" s="13">
        <f t="shared" si="13"/>
        <v>-0.52814052404811918</v>
      </c>
      <c r="G79" s="14">
        <f t="shared" si="14"/>
        <v>10.277158091460519</v>
      </c>
      <c r="I79" s="17">
        <f t="shared" si="15"/>
        <v>4.8674594411483909</v>
      </c>
      <c r="J79" s="14">
        <f t="shared" si="16"/>
        <v>3.2224594411483909</v>
      </c>
    </row>
    <row r="80" spans="2:10" x14ac:dyDescent="0.3">
      <c r="B80" s="5">
        <f t="shared" ref="B80:B106" si="19">B79+1</f>
        <v>74</v>
      </c>
      <c r="C80" s="13">
        <f t="shared" ref="C80:C106" si="20">C79+1/B80</f>
        <v>4.8880222972197132</v>
      </c>
      <c r="D80" s="13">
        <f t="shared" si="17"/>
        <v>3.2565108476413922</v>
      </c>
      <c r="E80" s="13">
        <f t="shared" si="18"/>
        <v>1.8045805184699828</v>
      </c>
      <c r="F80" s="13">
        <f t="shared" si="13"/>
        <v>-0.52571925819023502</v>
      </c>
      <c r="G80" s="14">
        <f t="shared" si="14"/>
        <v>10.301763852629662</v>
      </c>
      <c r="I80" s="17">
        <f t="shared" si="15"/>
        <v>4.8810650932041701</v>
      </c>
      <c r="J80" s="14">
        <f t="shared" si="16"/>
        <v>3.2360650932041701</v>
      </c>
    </row>
    <row r="81" spans="2:10" x14ac:dyDescent="0.3">
      <c r="B81" s="5">
        <f t="shared" si="19"/>
        <v>75</v>
      </c>
      <c r="C81" s="13">
        <f t="shared" si="20"/>
        <v>4.9013556305530468</v>
      </c>
      <c r="D81" s="13">
        <f t="shared" si="17"/>
        <v>3.2696664031969478</v>
      </c>
      <c r="E81" s="13">
        <f t="shared" si="18"/>
        <v>1.8082218899230669</v>
      </c>
      <c r="F81" s="13">
        <f t="shared" si="13"/>
        <v>-0.52331003921615427</v>
      </c>
      <c r="G81" s="14">
        <f t="shared" si="14"/>
        <v>10.326021300322248</v>
      </c>
      <c r="I81" s="17">
        <f t="shared" si="15"/>
        <v>4.8944881135363101</v>
      </c>
      <c r="J81" s="14">
        <f t="shared" si="16"/>
        <v>3.2494881135363101</v>
      </c>
    </row>
    <row r="82" spans="2:10" x14ac:dyDescent="0.3">
      <c r="B82" s="5">
        <f t="shared" si="19"/>
        <v>76</v>
      </c>
      <c r="C82" s="13">
        <f t="shared" si="20"/>
        <v>4.9145135252898893</v>
      </c>
      <c r="D82" s="13">
        <f t="shared" si="17"/>
        <v>3.2826511677398842</v>
      </c>
      <c r="E82" s="13">
        <f t="shared" si="18"/>
        <v>1.8118088110338475</v>
      </c>
      <c r="F82" s="13">
        <f t="shared" si="13"/>
        <v>-0.52091290781165345</v>
      </c>
      <c r="G82" s="14">
        <f t="shared" si="14"/>
        <v>10.349939958391431</v>
      </c>
      <c r="I82" s="17">
        <f t="shared" si="15"/>
        <v>4.907733340286331</v>
      </c>
      <c r="J82" s="14">
        <f t="shared" si="16"/>
        <v>3.262733340286331</v>
      </c>
    </row>
    <row r="83" spans="2:10" x14ac:dyDescent="0.3">
      <c r="B83" s="5">
        <f t="shared" si="19"/>
        <v>77</v>
      </c>
      <c r="C83" s="13">
        <f t="shared" si="20"/>
        <v>4.9275005382769024</v>
      </c>
      <c r="D83" s="13">
        <f t="shared" si="17"/>
        <v>3.2954695182205724</v>
      </c>
      <c r="E83" s="13">
        <f t="shared" si="18"/>
        <v>1.8153428101106888</v>
      </c>
      <c r="F83" s="13">
        <f t="shared" si="13"/>
        <v>-0.5185278920551637</v>
      </c>
      <c r="G83" s="14">
        <f t="shared" si="14"/>
        <v>10.373528968608969</v>
      </c>
      <c r="I83" s="17">
        <f t="shared" si="15"/>
        <v>4.9208054218536841</v>
      </c>
      <c r="J83" s="14">
        <f t="shared" si="16"/>
        <v>3.2758054218536841</v>
      </c>
    </row>
    <row r="84" spans="2:10" x14ac:dyDescent="0.3">
      <c r="B84" s="5">
        <f t="shared" si="19"/>
        <v>78</v>
      </c>
      <c r="C84" s="13">
        <f t="shared" si="20"/>
        <v>4.9403210510974152</v>
      </c>
      <c r="D84" s="13">
        <f t="shared" si="17"/>
        <v>3.3081256654921045</v>
      </c>
      <c r="E84" s="13">
        <f t="shared" si="18"/>
        <v>1.8188253532134702</v>
      </c>
      <c r="F84" s="13">
        <f t="shared" si="13"/>
        <v>-0.51615500854299512</v>
      </c>
      <c r="G84" s="14">
        <f t="shared" si="14"/>
        <v>10.396797110737825</v>
      </c>
      <c r="I84" s="17">
        <f t="shared" si="15"/>
        <v>4.9337088266895917</v>
      </c>
      <c r="J84" s="14">
        <f t="shared" si="16"/>
        <v>3.2887088266895916</v>
      </c>
    </row>
    <row r="85" spans="2:10" x14ac:dyDescent="0.3">
      <c r="B85" s="5">
        <f t="shared" si="19"/>
        <v>79</v>
      </c>
      <c r="C85" s="13">
        <f t="shared" si="20"/>
        <v>4.9529792789455165</v>
      </c>
      <c r="D85" s="13">
        <f t="shared" si="17"/>
        <v>3.3206236626079515</v>
      </c>
      <c r="E85" s="13">
        <f t="shared" si="18"/>
        <v>1.8222578474540729</v>
      </c>
      <c r="F85" s="13">
        <f t="shared" si="13"/>
        <v>-0.51379426341670253</v>
      </c>
      <c r="G85" s="14">
        <f t="shared" si="14"/>
        <v>10.419752821307736</v>
      </c>
      <c r="I85" s="17">
        <f t="shared" si="15"/>
        <v>4.9464478524670215</v>
      </c>
      <c r="J85" s="14">
        <f t="shared" si="16"/>
        <v>3.3014478524670214</v>
      </c>
    </row>
    <row r="86" spans="2:10" x14ac:dyDescent="0.3">
      <c r="B86" s="5">
        <f t="shared" si="19"/>
        <v>80</v>
      </c>
      <c r="C86" s="13">
        <f t="shared" si="20"/>
        <v>4.9654792789455167</v>
      </c>
      <c r="D86" s="13">
        <f t="shared" si="17"/>
        <v>3.3329674126079514</v>
      </c>
      <c r="E86" s="13">
        <f t="shared" si="18"/>
        <v>1.8256416440824172</v>
      </c>
      <c r="F86" s="13">
        <f t="shared" si="13"/>
        <v>-0.51144565330173553</v>
      </c>
      <c r="G86" s="14">
        <f t="shared" si="14"/>
        <v>10.44240421119277</v>
      </c>
      <c r="I86" s="17">
        <f t="shared" si="15"/>
        <v>4.9590266346738812</v>
      </c>
      <c r="J86" s="14">
        <f t="shared" si="16"/>
        <v>3.3140266346738811</v>
      </c>
    </row>
    <row r="87" spans="2:10" x14ac:dyDescent="0.3">
      <c r="B87" s="5">
        <f t="shared" si="19"/>
        <v>81</v>
      </c>
      <c r="C87" s="13">
        <f t="shared" si="20"/>
        <v>4.9778249579578624</v>
      </c>
      <c r="D87" s="13">
        <f t="shared" si="17"/>
        <v>3.3451606758300212</v>
      </c>
      <c r="E87" s="13">
        <f t="shared" si="18"/>
        <v>1.8289780413744778</v>
      </c>
      <c r="F87" s="13">
        <f t="shared" si="13"/>
        <v>-0.50910916616557067</v>
      </c>
      <c r="G87" s="14">
        <f t="shared" si="14"/>
        <v>10.464759082081295</v>
      </c>
      <c r="I87" s="17">
        <f t="shared" si="15"/>
        <v>4.9714491546724391</v>
      </c>
      <c r="J87" s="14">
        <f t="shared" si="16"/>
        <v>3.3264491546724391</v>
      </c>
    </row>
    <row r="88" spans="2:10" x14ac:dyDescent="0.3">
      <c r="B88" s="5">
        <f t="shared" si="19"/>
        <v>82</v>
      </c>
      <c r="C88" s="13">
        <f t="shared" si="20"/>
        <v>4.9900200799090815</v>
      </c>
      <c r="D88" s="13">
        <f t="shared" si="17"/>
        <v>3.3572070767818354</v>
      </c>
      <c r="E88" s="13">
        <f t="shared" si="18"/>
        <v>1.8322682873372653</v>
      </c>
      <c r="F88" s="13">
        <f t="shared" si="13"/>
        <v>-0.50678478210271471</v>
      </c>
      <c r="G88" s="14">
        <f t="shared" si="14"/>
        <v>10.486824941920878</v>
      </c>
      <c r="I88" s="17">
        <f t="shared" si="15"/>
        <v>4.9837192472642533</v>
      </c>
      <c r="J88" s="14">
        <f t="shared" si="16"/>
        <v>3.3387192472642533</v>
      </c>
    </row>
    <row r="89" spans="2:10" x14ac:dyDescent="0.3">
      <c r="B89" s="5">
        <f t="shared" si="19"/>
        <v>83</v>
      </c>
      <c r="C89" s="13">
        <f t="shared" si="20"/>
        <v>5.002068272680166</v>
      </c>
      <c r="D89" s="13">
        <f t="shared" si="17"/>
        <v>3.3691101106038706</v>
      </c>
      <c r="E89" s="13">
        <f t="shared" si="18"/>
        <v>1.8355135822444546</v>
      </c>
      <c r="F89" s="13">
        <f t="shared" si="13"/>
        <v>-0.50447247405319828</v>
      </c>
      <c r="G89" s="14">
        <f t="shared" si="14"/>
        <v>10.50860901941353</v>
      </c>
      <c r="I89" s="17">
        <f t="shared" si="15"/>
        <v>4.9958406077965982</v>
      </c>
      <c r="J89" s="14">
        <f t="shared" si="16"/>
        <v>3.3508406077965982</v>
      </c>
    </row>
    <row r="90" spans="2:10" x14ac:dyDescent="0.3">
      <c r="B90" s="5">
        <f t="shared" si="19"/>
        <v>84</v>
      </c>
      <c r="C90" s="13">
        <f t="shared" si="20"/>
        <v>5.0139730345849278</v>
      </c>
      <c r="D90" s="13">
        <f t="shared" si="17"/>
        <v>3.3808731491526234</v>
      </c>
      <c r="E90" s="13">
        <f t="shared" si="18"/>
        <v>1.83871508101517</v>
      </c>
      <c r="F90" s="13">
        <f t="shared" si="13"/>
        <v>-0.50217220846058197</v>
      </c>
      <c r="G90" s="14">
        <f t="shared" si="14"/>
        <v>10.530118277630438</v>
      </c>
      <c r="I90" s="17">
        <f t="shared" si="15"/>
        <v>5.0078167988433133</v>
      </c>
      <c r="J90" s="14">
        <f t="shared" si="16"/>
        <v>3.3628167988433133</v>
      </c>
    </row>
    <row r="91" spans="2:10" x14ac:dyDescent="0.3">
      <c r="B91" s="5">
        <f t="shared" si="19"/>
        <v>85</v>
      </c>
      <c r="C91" s="13">
        <f t="shared" si="20"/>
        <v>5.0257377404672807</v>
      </c>
      <c r="D91" s="13">
        <f t="shared" si="17"/>
        <v>3.3924994467304779</v>
      </c>
      <c r="E91" s="13">
        <f t="shared" si="18"/>
        <v>1.8418738954473723</v>
      </c>
      <c r="F91" s="13">
        <f t="shared" si="13"/>
        <v>-0.49988394587483587</v>
      </c>
      <c r="G91" s="14">
        <f t="shared" si="14"/>
        <v>10.551359426809398</v>
      </c>
      <c r="I91" s="17">
        <f t="shared" si="15"/>
        <v>5.0196512564903166</v>
      </c>
      <c r="J91" s="14">
        <f t="shared" si="16"/>
        <v>3.3746512564903166</v>
      </c>
    </row>
    <row r="92" spans="2:10" x14ac:dyDescent="0.3">
      <c r="B92" s="5">
        <f t="shared" si="19"/>
        <v>86</v>
      </c>
      <c r="C92" s="13">
        <f t="shared" si="20"/>
        <v>5.0373656474440249</v>
      </c>
      <c r="D92" s="13">
        <f t="shared" si="17"/>
        <v>3.403992145486562</v>
      </c>
      <c r="E92" s="13">
        <f t="shared" si="18"/>
        <v>1.8449910963163378</v>
      </c>
      <c r="F92" s="13">
        <f t="shared" si="13"/>
        <v>-0.49760764150498815</v>
      </c>
      <c r="G92" s="14">
        <f t="shared" si="14"/>
        <v>10.572338936393038</v>
      </c>
      <c r="I92" s="17">
        <f t="shared" si="15"/>
        <v>5.0313472962535073</v>
      </c>
      <c r="J92" s="14">
        <f t="shared" si="16"/>
        <v>3.3863472962535073</v>
      </c>
    </row>
    <row r="93" spans="2:10" x14ac:dyDescent="0.3">
      <c r="B93" s="5">
        <f t="shared" si="19"/>
        <v>87</v>
      </c>
      <c r="C93" s="13">
        <f t="shared" si="20"/>
        <v>5.0488599003175878</v>
      </c>
      <c r="D93" s="13">
        <f t="shared" si="17"/>
        <v>3.415354280511004</v>
      </c>
      <c r="E93" s="13">
        <f t="shared" si="18"/>
        <v>1.8480677153478451</v>
      </c>
      <c r="F93" s="13">
        <f t="shared" si="13"/>
        <v>-0.49534324572594723</v>
      </c>
      <c r="G93" s="14">
        <f t="shared" si="14"/>
        <v>10.593063046361124</v>
      </c>
      <c r="I93" s="17">
        <f t="shared" si="15"/>
        <v>5.0429081186545837</v>
      </c>
      <c r="J93" s="14">
        <f t="shared" si="16"/>
        <v>3.3979081186545836</v>
      </c>
    </row>
    <row r="94" spans="2:10" x14ac:dyDescent="0.3">
      <c r="B94" s="5">
        <f t="shared" si="19"/>
        <v>88</v>
      </c>
      <c r="C94" s="13">
        <f t="shared" si="20"/>
        <v>5.0602235366812245</v>
      </c>
      <c r="D94" s="13">
        <f t="shared" si="17"/>
        <v>3.4265887846432355</v>
      </c>
      <c r="E94" s="13">
        <f t="shared" si="18"/>
        <v>1.8511047470749016</v>
      </c>
      <c r="F94" s="13">
        <f t="shared" si="13"/>
        <v>-0.49309070454348003</v>
      </c>
      <c r="G94" s="14">
        <f t="shared" si="14"/>
        <v>10.613537777905929</v>
      </c>
      <c r="I94" s="17">
        <f t="shared" si="15"/>
        <v>5.0543368144782068</v>
      </c>
      <c r="J94" s="14">
        <f t="shared" si="16"/>
        <v>3.4093368144782068</v>
      </c>
    </row>
    <row r="95" spans="2:10" x14ac:dyDescent="0.3">
      <c r="B95" s="5">
        <f t="shared" si="19"/>
        <v>89</v>
      </c>
      <c r="C95" s="13">
        <f t="shared" si="20"/>
        <v>5.0714594917374045</v>
      </c>
      <c r="D95" s="13">
        <f t="shared" si="17"/>
        <v>3.4376984930133907</v>
      </c>
      <c r="E95" s="13">
        <f t="shared" si="18"/>
        <v>1.8541031505861238</v>
      </c>
      <c r="F95" s="13">
        <f t="shared" ref="F95:F106" si="21">C95-$D$3*E95</f>
        <v>-0.49084996002096748</v>
      </c>
      <c r="G95" s="14">
        <f t="shared" ref="G95:G106" si="22">C95+$D$3*E95</f>
        <v>10.633768943495777</v>
      </c>
      <c r="I95" s="17">
        <f t="shared" si="15"/>
        <v>5.0656363697321396</v>
      </c>
      <c r="J95" s="14">
        <f t="shared" si="16"/>
        <v>3.4206363697321396</v>
      </c>
    </row>
    <row r="96" spans="2:10" x14ac:dyDescent="0.3">
      <c r="B96" s="5">
        <f t="shared" si="19"/>
        <v>90</v>
      </c>
      <c r="C96" s="13">
        <f t="shared" si="20"/>
        <v>5.0825706028485156</v>
      </c>
      <c r="D96" s="13">
        <f t="shared" si="17"/>
        <v>3.4486861473343784</v>
      </c>
      <c r="E96" s="13">
        <f t="shared" si="18"/>
        <v>1.857063851173238</v>
      </c>
      <c r="F96" s="13">
        <f t="shared" si="21"/>
        <v>-0.48862095067119871</v>
      </c>
      <c r="G96" s="14">
        <f t="shared" si="22"/>
        <v>10.653762156368231</v>
      </c>
      <c r="I96" s="17">
        <f t="shared" si="15"/>
        <v>5.076809670330265</v>
      </c>
      <c r="J96" s="14">
        <f t="shared" si="16"/>
        <v>3.431809670330265</v>
      </c>
    </row>
    <row r="97" spans="2:10" x14ac:dyDescent="0.3">
      <c r="B97" s="5">
        <f t="shared" si="19"/>
        <v>91</v>
      </c>
      <c r="C97" s="13">
        <f t="shared" si="20"/>
        <v>5.0935596138375265</v>
      </c>
      <c r="D97" s="13">
        <f t="shared" si="17"/>
        <v>3.4595543999608727</v>
      </c>
      <c r="E97" s="13">
        <f t="shared" si="18"/>
        <v>1.8599877418845729</v>
      </c>
      <c r="F97" s="13">
        <f t="shared" si="21"/>
        <v>-0.48640361181619252</v>
      </c>
      <c r="G97" s="14">
        <f t="shared" si="22"/>
        <v>10.673522839491245</v>
      </c>
      <c r="I97" s="17">
        <f t="shared" si="15"/>
        <v>5.0878595065168497</v>
      </c>
      <c r="J97" s="14">
        <f t="shared" si="16"/>
        <v>3.4428595065168497</v>
      </c>
    </row>
    <row r="98" spans="2:10" x14ac:dyDescent="0.3">
      <c r="B98" s="5">
        <f t="shared" si="19"/>
        <v>92</v>
      </c>
      <c r="C98" s="13">
        <f t="shared" si="20"/>
        <v>5.1044291790549181</v>
      </c>
      <c r="D98" s="13">
        <f t="shared" si="17"/>
        <v>3.470305817730249</v>
      </c>
      <c r="E98" s="13">
        <f t="shared" si="18"/>
        <v>1.8628756849908823</v>
      </c>
      <c r="F98" s="13">
        <f t="shared" si="21"/>
        <v>-0.48419787591772856</v>
      </c>
      <c r="G98" s="14">
        <f t="shared" si="22"/>
        <v>10.693056234027566</v>
      </c>
      <c r="I98" s="17">
        <f t="shared" si="15"/>
        <v>5.0987885770490404</v>
      </c>
      <c r="J98" s="14">
        <f t="shared" si="16"/>
        <v>3.4537885770490404</v>
      </c>
    </row>
    <row r="99" spans="2:10" x14ac:dyDescent="0.3">
      <c r="B99" s="5">
        <f t="shared" si="19"/>
        <v>93</v>
      </c>
      <c r="C99" s="13">
        <f t="shared" si="20"/>
        <v>5.1151818672269611</v>
      </c>
      <c r="D99" s="13">
        <f t="shared" si="17"/>
        <v>3.4809428855993669</v>
      </c>
      <c r="E99" s="13">
        <f t="shared" si="18"/>
        <v>1.8657285133693398</v>
      </c>
      <c r="F99" s="13">
        <f t="shared" si="21"/>
        <v>-0.48200367288105816</v>
      </c>
      <c r="G99" s="14">
        <f t="shared" si="22"/>
        <v>10.71236740733498</v>
      </c>
      <c r="I99" s="17">
        <f t="shared" si="15"/>
        <v>5.1095994931532562</v>
      </c>
      <c r="J99" s="14">
        <f t="shared" si="16"/>
        <v>3.4645994931532562</v>
      </c>
    </row>
    <row r="100" spans="2:10" x14ac:dyDescent="0.3">
      <c r="B100" s="5">
        <f t="shared" si="19"/>
        <v>94</v>
      </c>
      <c r="C100" s="13">
        <f t="shared" si="20"/>
        <v>5.1258201650993014</v>
      </c>
      <c r="D100" s="13">
        <f t="shared" si="17"/>
        <v>3.4914680100900868</v>
      </c>
      <c r="E100" s="13">
        <f t="shared" si="18"/>
        <v>1.8685470318111039</v>
      </c>
      <c r="F100" s="13">
        <f t="shared" si="21"/>
        <v>-0.47982093033400997</v>
      </c>
      <c r="G100" s="14">
        <f t="shared" si="22"/>
        <v>10.731461260532612</v>
      </c>
      <c r="I100" s="17">
        <f t="shared" si="15"/>
        <v>5.1202947822700038</v>
      </c>
      <c r="J100" s="14">
        <f t="shared" si="16"/>
        <v>3.4752947822700038</v>
      </c>
    </row>
    <row r="101" spans="2:10" x14ac:dyDescent="0.3">
      <c r="B101" s="5">
        <f t="shared" si="19"/>
        <v>95</v>
      </c>
      <c r="C101" s="13">
        <f t="shared" si="20"/>
        <v>5.1363464808887747</v>
      </c>
      <c r="D101" s="13">
        <f t="shared" si="17"/>
        <v>3.5018835225554605</v>
      </c>
      <c r="E101" s="13">
        <f t="shared" si="18"/>
        <v>1.8713320182574391</v>
      </c>
      <c r="F101" s="13">
        <f t="shared" si="21"/>
        <v>-0.4776495738835429</v>
      </c>
      <c r="G101" s="14">
        <f t="shared" si="22"/>
        <v>10.750342535661092</v>
      </c>
      <c r="I101" s="17">
        <f t="shared" si="15"/>
        <v>5.1308768916005407</v>
      </c>
      <c r="J101" s="14">
        <f t="shared" si="16"/>
        <v>3.4858768916005407</v>
      </c>
    </row>
    <row r="102" spans="2:10" x14ac:dyDescent="0.3">
      <c r="B102" s="5">
        <f t="shared" si="19"/>
        <v>96</v>
      </c>
      <c r="C102" s="13">
        <f t="shared" si="20"/>
        <v>5.1467631475554416</v>
      </c>
      <c r="D102" s="13">
        <f t="shared" si="17"/>
        <v>3.5121916822776829</v>
      </c>
      <c r="E102" s="13">
        <f t="shared" si="18"/>
        <v>1.8740842249690068</v>
      </c>
      <c r="F102" s="13">
        <f t="shared" si="21"/>
        <v>-0.4754895273515789</v>
      </c>
      <c r="G102" s="14">
        <f t="shared" si="22"/>
        <v>10.769015822462462</v>
      </c>
      <c r="I102" s="17">
        <f t="shared" si="15"/>
        <v>5.1413481914678361</v>
      </c>
      <c r="J102" s="14">
        <f t="shared" si="16"/>
        <v>3.496348191467836</v>
      </c>
    </row>
    <row r="103" spans="2:10" x14ac:dyDescent="0.3">
      <c r="B103" s="5">
        <f t="shared" si="19"/>
        <v>97</v>
      </c>
      <c r="C103" s="13">
        <f t="shared" si="20"/>
        <v>5.157072425905957</v>
      </c>
      <c r="D103" s="13">
        <f t="shared" si="17"/>
        <v>3.52239467940809</v>
      </c>
      <c r="E103" s="13">
        <f t="shared" si="18"/>
        <v>1.8768043796325951</v>
      </c>
      <c r="F103" s="13">
        <f t="shared" si="21"/>
        <v>-0.47334071299182767</v>
      </c>
      <c r="G103" s="14">
        <f t="shared" si="22"/>
        <v>10.787485564803742</v>
      </c>
      <c r="I103" s="17">
        <f t="shared" si="15"/>
        <v>5.1517109785033828</v>
      </c>
      <c r="J103" s="14">
        <f t="shared" si="16"/>
        <v>3.5067109785033828</v>
      </c>
    </row>
    <row r="104" spans="2:10" x14ac:dyDescent="0.3">
      <c r="B104" s="5">
        <f t="shared" si="19"/>
        <v>98</v>
      </c>
      <c r="C104" s="13">
        <f t="shared" si="20"/>
        <v>5.1672765075386105</v>
      </c>
      <c r="D104" s="13">
        <f t="shared" si="17"/>
        <v>3.5324946377587771</v>
      </c>
      <c r="E104" s="13">
        <f t="shared" si="18"/>
        <v>1.879493186409245</v>
      </c>
      <c r="F104" s="13">
        <f t="shared" si="21"/>
        <v>-0.47120305168912413</v>
      </c>
      <c r="G104" s="14">
        <f t="shared" si="22"/>
        <v>10.805756066766346</v>
      </c>
      <c r="I104" s="17">
        <f t="shared" si="15"/>
        <v>5.1619674786705723</v>
      </c>
      <c r="J104" s="14">
        <f t="shared" si="16"/>
        <v>3.5169674786705722</v>
      </c>
    </row>
    <row r="105" spans="2:10" x14ac:dyDescent="0.3">
      <c r="B105" s="5">
        <f t="shared" si="19"/>
        <v>99</v>
      </c>
      <c r="C105" s="13">
        <f t="shared" si="20"/>
        <v>5.1773775176396208</v>
      </c>
      <c r="D105" s="13">
        <f t="shared" si="17"/>
        <v>3.5424936174547264</v>
      </c>
      <c r="E105" s="13">
        <f t="shared" si="18"/>
        <v>1.8821513269274408</v>
      </c>
      <c r="F105" s="13">
        <f t="shared" si="21"/>
        <v>-0.46907646314270135</v>
      </c>
      <c r="G105" s="14">
        <f t="shared" si="22"/>
        <v>10.823831498421942</v>
      </c>
      <c r="I105" s="17">
        <f t="shared" si="15"/>
        <v>5.1721198501345897</v>
      </c>
      <c r="J105" s="14">
        <f t="shared" si="16"/>
        <v>3.5271198501345897</v>
      </c>
    </row>
    <row r="106" spans="2:10" ht="16.2" thickBot="1" x14ac:dyDescent="0.35">
      <c r="B106" s="7">
        <f t="shared" si="19"/>
        <v>100</v>
      </c>
      <c r="C106" s="15">
        <f t="shared" si="20"/>
        <v>5.1873775176396206</v>
      </c>
      <c r="D106" s="13">
        <f t="shared" si="17"/>
        <v>3.5523936174547264</v>
      </c>
      <c r="E106" s="15">
        <f t="shared" si="18"/>
        <v>1.8847794612247679</v>
      </c>
      <c r="F106" s="15">
        <f t="shared" si="21"/>
        <v>-0.46696086603468334</v>
      </c>
      <c r="G106" s="16">
        <f t="shared" si="22"/>
        <v>10.841715901313925</v>
      </c>
      <c r="I106" s="18">
        <f t="shared" si="15"/>
        <v>5.1821701859880918</v>
      </c>
      <c r="J106" s="16">
        <f t="shared" si="16"/>
        <v>3.5371701859880917</v>
      </c>
    </row>
    <row r="107" spans="2:10" ht="16.2" thickBot="1" x14ac:dyDescent="0.35">
      <c r="B107" s="7">
        <f t="shared" ref="B107:B170" si="23">B106+1</f>
        <v>101</v>
      </c>
      <c r="C107" s="15">
        <f t="shared" ref="C107:C170" si="24">C106+1/B107</f>
        <v>5.1972785077386305</v>
      </c>
      <c r="D107" s="13">
        <f t="shared" ref="D107:D170" si="25">D106+(B107-1)/B107/B107</f>
        <v>3.5621965779487956</v>
      </c>
      <c r="E107" s="15">
        <f t="shared" si="18"/>
        <v>1.8873782286412004</v>
      </c>
      <c r="F107" s="15">
        <f t="shared" ref="F107:F170" si="26">C107-$D$3*E107</f>
        <v>-0.46485617818497094</v>
      </c>
      <c r="G107" s="16">
        <f t="shared" ref="G107:G170" si="27">C107+$D$3*E107</f>
        <v>10.859413193662231</v>
      </c>
      <c r="I107" s="18">
        <f t="shared" ref="I107:I170" si="28">LN(B107)+0.577</f>
        <v>5.1921205168412596</v>
      </c>
      <c r="J107" s="16">
        <f t="shared" ref="J107:J170" si="29">LN(B107)-1.068</f>
        <v>3.5471205168412596</v>
      </c>
    </row>
    <row r="108" spans="2:10" ht="16.2" thickBot="1" x14ac:dyDescent="0.35">
      <c r="B108" s="7">
        <f t="shared" si="23"/>
        <v>102</v>
      </c>
      <c r="C108" s="15">
        <f t="shared" si="24"/>
        <v>5.207082429307258</v>
      </c>
      <c r="D108" s="13">
        <f t="shared" si="25"/>
        <v>3.5719043826392993</v>
      </c>
      <c r="E108" s="15">
        <f t="shared" si="18"/>
        <v>1.8899482486669574</v>
      </c>
      <c r="F108" s="15">
        <f t="shared" si="26"/>
        <v>-0.46276231669361412</v>
      </c>
      <c r="G108" s="16">
        <f t="shared" si="27"/>
        <v>10.876927175308129</v>
      </c>
      <c r="I108" s="18">
        <f t="shared" si="28"/>
        <v>5.2019728132842706</v>
      </c>
      <c r="J108" s="16">
        <f t="shared" si="29"/>
        <v>3.5569728132842706</v>
      </c>
    </row>
    <row r="109" spans="2:10" ht="16.2" thickBot="1" x14ac:dyDescent="0.35">
      <c r="B109" s="7">
        <f t="shared" si="23"/>
        <v>103</v>
      </c>
      <c r="C109" s="15">
        <f t="shared" si="24"/>
        <v>5.2167911671713361</v>
      </c>
      <c r="D109" s="13">
        <f t="shared" si="25"/>
        <v>3.5815188609124635</v>
      </c>
      <c r="E109" s="15">
        <f t="shared" si="18"/>
        <v>1.8924901217476575</v>
      </c>
      <c r="F109" s="15">
        <f t="shared" si="26"/>
        <v>-0.46067919807163626</v>
      </c>
      <c r="G109" s="16">
        <f t="shared" si="27"/>
        <v>10.894261532414308</v>
      </c>
      <c r="I109" s="18">
        <f t="shared" si="28"/>
        <v>5.2117289882296358</v>
      </c>
      <c r="J109" s="16">
        <f t="shared" si="29"/>
        <v>3.5667289882296358</v>
      </c>
    </row>
    <row r="110" spans="2:10" ht="16.2" thickBot="1" x14ac:dyDescent="0.35">
      <c r="B110" s="7">
        <f t="shared" si="23"/>
        <v>104</v>
      </c>
      <c r="C110" s="15">
        <f t="shared" si="24"/>
        <v>5.2264065517867211</v>
      </c>
      <c r="D110" s="13">
        <f t="shared" si="25"/>
        <v>3.5910417899065465</v>
      </c>
      <c r="E110" s="15">
        <f t="shared" si="18"/>
        <v>1.8950044300493196</v>
      </c>
      <c r="F110" s="15">
        <f t="shared" si="26"/>
        <v>-0.45860673836123755</v>
      </c>
      <c r="G110" s="16">
        <f t="shared" si="27"/>
        <v>10.911419841934681</v>
      </c>
      <c r="I110" s="18">
        <f t="shared" si="28"/>
        <v>5.2213908991413724</v>
      </c>
      <c r="J110" s="16">
        <f t="shared" si="29"/>
        <v>3.5763908991413724</v>
      </c>
    </row>
    <row r="111" spans="2:10" ht="16.2" thickBot="1" x14ac:dyDescent="0.35">
      <c r="B111" s="7">
        <f t="shared" si="23"/>
        <v>105</v>
      </c>
      <c r="C111" s="15">
        <f t="shared" si="24"/>
        <v>5.2359303613105306</v>
      </c>
      <c r="D111" s="13">
        <f t="shared" si="25"/>
        <v>3.6004748964825102</v>
      </c>
      <c r="E111" s="15">
        <f t="shared" si="18"/>
        <v>1.8974917381855738</v>
      </c>
      <c r="F111" s="15">
        <f t="shared" si="26"/>
        <v>-0.4565448532461911</v>
      </c>
      <c r="G111" s="16">
        <f t="shared" si="27"/>
        <v>10.928405575867252</v>
      </c>
      <c r="I111" s="18">
        <f t="shared" si="28"/>
        <v>5.230960350157523</v>
      </c>
      <c r="J111" s="16">
        <f t="shared" si="29"/>
        <v>3.585960350157523</v>
      </c>
    </row>
    <row r="112" spans="2:10" ht="16.2" thickBot="1" x14ac:dyDescent="0.35">
      <c r="B112" s="7">
        <f t="shared" si="23"/>
        <v>106</v>
      </c>
      <c r="C112" s="15">
        <f t="shared" si="24"/>
        <v>5.2453643235746812</v>
      </c>
      <c r="D112" s="13">
        <f t="shared" si="25"/>
        <v>3.6098198591026596</v>
      </c>
      <c r="E112" s="15">
        <f t="shared" si="18"/>
        <v>1.8999525939092954</v>
      </c>
      <c r="F112" s="15">
        <f t="shared" si="26"/>
        <v>-0.45449345815320452</v>
      </c>
      <c r="G112" s="16">
        <f t="shared" si="27"/>
        <v>10.945222105302566</v>
      </c>
      <c r="I112" s="18">
        <f t="shared" si="28"/>
        <v>5.2404390941120669</v>
      </c>
      <c r="J112" s="16">
        <f t="shared" si="29"/>
        <v>3.5954390941120669</v>
      </c>
    </row>
    <row r="113" spans="2:10" ht="16.2" thickBot="1" x14ac:dyDescent="0.35">
      <c r="B113" s="7">
        <f t="shared" si="23"/>
        <v>107</v>
      </c>
      <c r="C113" s="15">
        <f t="shared" si="24"/>
        <v>5.2547101179672042</v>
      </c>
      <c r="D113" s="13">
        <f t="shared" si="25"/>
        <v>3.6190783096223558</v>
      </c>
      <c r="E113" s="15">
        <f t="shared" si="18"/>
        <v>1.902387528770717</v>
      </c>
      <c r="F113" s="15">
        <f t="shared" si="26"/>
        <v>-0.4524524683449469</v>
      </c>
      <c r="G113" s="16">
        <f t="shared" si="27"/>
        <v>10.961872704279354</v>
      </c>
      <c r="I113" s="18">
        <f t="shared" si="28"/>
        <v>5.2498288344619057</v>
      </c>
      <c r="J113" s="16">
        <f t="shared" si="29"/>
        <v>3.6048288344619057</v>
      </c>
    </row>
    <row r="114" spans="2:10" ht="16.2" thickBot="1" x14ac:dyDescent="0.35">
      <c r="B114" s="7">
        <f t="shared" si="23"/>
        <v>108</v>
      </c>
      <c r="C114" s="15">
        <f t="shared" si="24"/>
        <v>5.2639693772264637</v>
      </c>
      <c r="D114" s="13">
        <f t="shared" si="25"/>
        <v>3.6282518349995847</v>
      </c>
      <c r="E114" s="15">
        <f t="shared" si="18"/>
        <v>1.9047970587439451</v>
      </c>
      <c r="F114" s="15">
        <f t="shared" si="26"/>
        <v>-0.4504217990053716</v>
      </c>
      <c r="G114" s="16">
        <f t="shared" si="27"/>
        <v>10.978360553458298</v>
      </c>
      <c r="I114" s="18">
        <f t="shared" si="28"/>
        <v>5.2591312271242199</v>
      </c>
      <c r="J114" s="16">
        <f t="shared" si="29"/>
        <v>3.6141312271242199</v>
      </c>
    </row>
    <row r="115" spans="2:10" ht="16.2" thickBot="1" x14ac:dyDescent="0.35">
      <c r="B115" s="7">
        <f t="shared" si="23"/>
        <v>109</v>
      </c>
      <c r="C115" s="15">
        <f t="shared" si="24"/>
        <v>5.273143689153069</v>
      </c>
      <c r="D115" s="13">
        <f t="shared" si="25"/>
        <v>3.6373419789268637</v>
      </c>
      <c r="E115" s="15">
        <f t="shared" si="18"/>
        <v>1.9071816848236729</v>
      </c>
      <c r="F115" s="15">
        <f t="shared" si="26"/>
        <v>-0.44840136531794972</v>
      </c>
      <c r="G115" s="16">
        <f t="shared" si="27"/>
        <v>10.994688743624089</v>
      </c>
      <c r="I115" s="18">
        <f t="shared" si="28"/>
        <v>5.2683478822291434</v>
      </c>
      <c r="J115" s="16">
        <f t="shared" si="29"/>
        <v>3.6233478822291434</v>
      </c>
    </row>
    <row r="116" spans="2:10" ht="16.2" thickBot="1" x14ac:dyDescent="0.35">
      <c r="B116" s="7">
        <f t="shared" si="23"/>
        <v>110</v>
      </c>
      <c r="C116" s="15">
        <f t="shared" si="24"/>
        <v>5.2822345982439778</v>
      </c>
      <c r="D116" s="13">
        <f t="shared" si="25"/>
        <v>3.6463502433896737</v>
      </c>
      <c r="E116" s="15">
        <f t="shared" si="18"/>
        <v>1.9095418935937682</v>
      </c>
      <c r="F116" s="15">
        <f t="shared" si="26"/>
        <v>-0.44639108253732651</v>
      </c>
      <c r="G116" s="16">
        <f t="shared" si="27"/>
        <v>11.010860279025282</v>
      </c>
      <c r="I116" s="18">
        <f t="shared" si="28"/>
        <v>5.2774803657924165</v>
      </c>
      <c r="J116" s="16">
        <f t="shared" si="29"/>
        <v>3.6324803657924165</v>
      </c>
    </row>
    <row r="117" spans="2:10" ht="16.2" thickBot="1" x14ac:dyDescent="0.35">
      <c r="B117" s="7">
        <f t="shared" si="23"/>
        <v>111</v>
      </c>
      <c r="C117" s="15">
        <f t="shared" si="24"/>
        <v>5.2912436072529871</v>
      </c>
      <c r="D117" s="13">
        <f t="shared" si="25"/>
        <v>3.6552780901553583</v>
      </c>
      <c r="E117" s="15">
        <f t="shared" si="18"/>
        <v>1.9118781577693067</v>
      </c>
      <c r="F117" s="15">
        <f t="shared" si="26"/>
        <v>-0.44439086605493294</v>
      </c>
      <c r="G117" s="16">
        <f t="shared" si="27"/>
        <v>11.026878080560907</v>
      </c>
      <c r="I117" s="18">
        <f t="shared" si="28"/>
        <v>5.2865302013123339</v>
      </c>
      <c r="J117" s="16">
        <f t="shared" si="29"/>
        <v>3.6415302013123338</v>
      </c>
    </row>
    <row r="118" spans="2:10" ht="16.2" thickBot="1" x14ac:dyDescent="0.35">
      <c r="B118" s="7">
        <f t="shared" si="23"/>
        <v>112</v>
      </c>
      <c r="C118" s="15">
        <f t="shared" si="24"/>
        <v>5.3001721786815583</v>
      </c>
      <c r="D118" s="13">
        <f t="shared" si="25"/>
        <v>3.6641269421961749</v>
      </c>
      <c r="E118" s="15">
        <f t="shared" si="18"/>
        <v>1.9141909367135179</v>
      </c>
      <c r="F118" s="15">
        <f t="shared" si="26"/>
        <v>-0.44240063145899544</v>
      </c>
      <c r="G118" s="16">
        <f t="shared" si="27"/>
        <v>11.042744988822111</v>
      </c>
      <c r="I118" s="18">
        <f t="shared" si="28"/>
        <v>5.2954988712950941</v>
      </c>
      <c r="J118" s="16">
        <f t="shared" si="29"/>
        <v>3.6504988712950941</v>
      </c>
    </row>
    <row r="119" spans="2:10" ht="16.2" thickBot="1" x14ac:dyDescent="0.35">
      <c r="B119" s="7">
        <f t="shared" si="23"/>
        <v>113</v>
      </c>
      <c r="C119" s="15">
        <f t="shared" si="24"/>
        <v>5.3090217362036825</v>
      </c>
      <c r="D119" s="13">
        <f t="shared" si="25"/>
        <v>3.6728981850499616</v>
      </c>
      <c r="E119" s="15">
        <f t="shared" si="18"/>
        <v>1.916480676931015</v>
      </c>
      <c r="F119" s="15">
        <f t="shared" si="26"/>
        <v>-0.44042029458936227</v>
      </c>
      <c r="G119" s="16">
        <f t="shared" si="27"/>
        <v>11.058463766996727</v>
      </c>
      <c r="I119" s="18">
        <f t="shared" si="28"/>
        <v>5.3043878187123408</v>
      </c>
      <c r="J119" s="16">
        <f t="shared" si="29"/>
        <v>3.6593878187123408</v>
      </c>
    </row>
    <row r="120" spans="2:10" ht="16.2" thickBot="1" x14ac:dyDescent="0.35">
      <c r="B120" s="7">
        <f t="shared" si="23"/>
        <v>114</v>
      </c>
      <c r="C120" s="15">
        <f t="shared" si="24"/>
        <v>5.3177936660282441</v>
      </c>
      <c r="D120" s="13">
        <f t="shared" si="25"/>
        <v>3.681593168121676</v>
      </c>
      <c r="E120" s="15">
        <f t="shared" si="18"/>
        <v>1.9187478125386035</v>
      </c>
      <c r="F120" s="15">
        <f t="shared" si="26"/>
        <v>-0.43844977158756659</v>
      </c>
      <c r="G120" s="16">
        <f t="shared" si="27"/>
        <v>11.074037103644056</v>
      </c>
      <c r="I120" s="18">
        <f t="shared" si="28"/>
        <v>5.3131984483944956</v>
      </c>
      <c r="J120" s="16">
        <f t="shared" si="29"/>
        <v>3.6681984483944956</v>
      </c>
    </row>
    <row r="121" spans="2:10" ht="16.2" thickBot="1" x14ac:dyDescent="0.35">
      <c r="B121" s="7">
        <f t="shared" si="23"/>
        <v>115</v>
      </c>
      <c r="C121" s="15">
        <f t="shared" si="24"/>
        <v>5.3264893182021575</v>
      </c>
      <c r="D121" s="13">
        <f t="shared" si="25"/>
        <v>3.6902132059288593</v>
      </c>
      <c r="E121" s="15">
        <f t="shared" si="18"/>
        <v>1.9209927657148684</v>
      </c>
      <c r="F121" s="15">
        <f t="shared" si="26"/>
        <v>-0.43648897894244776</v>
      </c>
      <c r="G121" s="16">
        <f t="shared" si="27"/>
        <v>11.089467615346763</v>
      </c>
      <c r="I121" s="18">
        <f t="shared" si="28"/>
        <v>5.3219321283632501</v>
      </c>
      <c r="J121" s="16">
        <f t="shared" si="29"/>
        <v>3.6769321283632501</v>
      </c>
    </row>
    <row r="122" spans="2:10" ht="16.2" thickBot="1" x14ac:dyDescent="0.35">
      <c r="B122" s="7">
        <f t="shared" si="23"/>
        <v>116</v>
      </c>
      <c r="C122" s="15">
        <f t="shared" si="24"/>
        <v>5.3351100078573301</v>
      </c>
      <c r="D122" s="13">
        <f t="shared" si="25"/>
        <v>3.6987595792939008</v>
      </c>
      <c r="E122" s="15">
        <f t="shared" si="18"/>
        <v>1.923215947129677</v>
      </c>
      <c r="F122" s="15">
        <f t="shared" si="26"/>
        <v>-0.43453783353170117</v>
      </c>
      <c r="G122" s="16">
        <f t="shared" si="27"/>
        <v>11.104757849246361</v>
      </c>
      <c r="I122" s="18">
        <f t="shared" si="28"/>
        <v>5.3305901911063645</v>
      </c>
      <c r="J122" s="16">
        <f t="shared" si="29"/>
        <v>3.6855901911063644</v>
      </c>
    </row>
    <row r="123" spans="2:10" ht="16.2" thickBot="1" x14ac:dyDescent="0.35">
      <c r="B123" s="7">
        <f t="shared" si="23"/>
        <v>117</v>
      </c>
      <c r="C123" s="15">
        <f t="shared" si="24"/>
        <v>5.3436570164043387</v>
      </c>
      <c r="D123" s="13">
        <f t="shared" si="25"/>
        <v>3.7072335364858064</v>
      </c>
      <c r="E123" s="15">
        <f t="shared" si="18"/>
        <v>1.9254177563546584</v>
      </c>
      <c r="F123" s="15">
        <f t="shared" si="26"/>
        <v>-0.43259625265963653</v>
      </c>
      <c r="G123" s="16">
        <f t="shared" si="27"/>
        <v>11.119910285468315</v>
      </c>
      <c r="I123" s="18">
        <f t="shared" si="28"/>
        <v>5.3391739347977563</v>
      </c>
      <c r="J123" s="16">
        <f t="shared" si="29"/>
        <v>3.6941739347977562</v>
      </c>
    </row>
    <row r="124" spans="2:10" ht="16.2" thickBot="1" x14ac:dyDescent="0.35">
      <c r="B124" s="7">
        <f t="shared" si="23"/>
        <v>118</v>
      </c>
      <c r="C124" s="15">
        <f t="shared" si="24"/>
        <v>5.3521315926755255</v>
      </c>
      <c r="D124" s="13">
        <f t="shared" si="25"/>
        <v>3.7156362943140167</v>
      </c>
      <c r="E124" s="15">
        <f t="shared" si="18"/>
        <v>1.9275985822556565</v>
      </c>
      <c r="F124" s="15">
        <f t="shared" si="26"/>
        <v>-0.43066415409144376</v>
      </c>
      <c r="G124" s="16">
        <f t="shared" si="27"/>
        <v>11.134927339442495</v>
      </c>
      <c r="I124" s="18">
        <f t="shared" si="28"/>
        <v>5.3476846244656651</v>
      </c>
      <c r="J124" s="16">
        <f t="shared" si="29"/>
        <v>3.702684624465665</v>
      </c>
    </row>
    <row r="125" spans="2:10" ht="16.2" thickBot="1" x14ac:dyDescent="0.35">
      <c r="B125" s="7">
        <f t="shared" si="23"/>
        <v>119</v>
      </c>
      <c r="C125" s="15">
        <f t="shared" si="24"/>
        <v>5.3605349540200633</v>
      </c>
      <c r="D125" s="13">
        <f t="shared" si="25"/>
        <v>3.7239690391766676</v>
      </c>
      <c r="E125" s="15">
        <f t="shared" si="18"/>
        <v>1.9297588033680964</v>
      </c>
      <c r="F125" s="15">
        <f t="shared" si="26"/>
        <v>-0.42874145608422598</v>
      </c>
      <c r="G125" s="16">
        <f t="shared" si="27"/>
        <v>11.149811364124353</v>
      </c>
      <c r="I125" s="18">
        <f t="shared" si="28"/>
        <v>5.3561234931115296</v>
      </c>
      <c r="J125" s="16">
        <f t="shared" si="29"/>
        <v>3.7111234931115296</v>
      </c>
    </row>
    <row r="126" spans="2:10" ht="16.2" thickBot="1" x14ac:dyDescent="0.35">
      <c r="B126" s="7">
        <f t="shared" si="23"/>
        <v>120</v>
      </c>
      <c r="C126" s="15">
        <f t="shared" si="24"/>
        <v>5.3688682873533971</v>
      </c>
      <c r="D126" s="13">
        <f t="shared" si="25"/>
        <v>3.7322329280655566</v>
      </c>
      <c r="E126" s="15">
        <f t="shared" si="18"/>
        <v>1.9318987882561438</v>
      </c>
      <c r="F126" s="15">
        <f t="shared" si="26"/>
        <v>-0.42682807741503481</v>
      </c>
      <c r="G126" s="16">
        <f t="shared" si="27"/>
        <v>11.164564652121829</v>
      </c>
      <c r="I126" s="18">
        <f t="shared" si="28"/>
        <v>5.3644917427820458</v>
      </c>
      <c r="J126" s="16">
        <f t="shared" si="29"/>
        <v>3.7194917427820458</v>
      </c>
    </row>
    <row r="127" spans="2:10" ht="16.2" thickBot="1" x14ac:dyDescent="0.35">
      <c r="B127" s="7">
        <f t="shared" si="23"/>
        <v>121</v>
      </c>
      <c r="C127" s="15">
        <f t="shared" si="24"/>
        <v>5.3771327501633142</v>
      </c>
      <c r="D127" s="13">
        <f t="shared" si="25"/>
        <v>3.7404290895299375</v>
      </c>
      <c r="E127" s="15">
        <f t="shared" si="18"/>
        <v>1.934018895856485</v>
      </c>
      <c r="F127" s="15">
        <f t="shared" si="26"/>
        <v>-0.42492393740614087</v>
      </c>
      <c r="G127" s="16">
        <f t="shared" si="27"/>
        <v>11.17918943773277</v>
      </c>
      <c r="I127" s="18">
        <f t="shared" si="28"/>
        <v>5.3727905455967413</v>
      </c>
      <c r="J127" s="16">
        <f t="shared" si="29"/>
        <v>3.7277905455967413</v>
      </c>
    </row>
    <row r="128" spans="2:10" ht="16.2" thickBot="1" x14ac:dyDescent="0.35">
      <c r="B128" s="7">
        <f t="shared" si="23"/>
        <v>122</v>
      </c>
      <c r="C128" s="15">
        <f t="shared" si="24"/>
        <v>5.3853294714747895</v>
      </c>
      <c r="D128" s="13">
        <f t="shared" si="25"/>
        <v>3.7485586246011549</v>
      </c>
      <c r="E128" s="15">
        <f t="shared" si="18"/>
        <v>1.936119475807512</v>
      </c>
      <c r="F128" s="15">
        <f t="shared" si="26"/>
        <v>-0.42302895594774625</v>
      </c>
      <c r="G128" s="16">
        <f t="shared" si="27"/>
        <v>11.193687898897325</v>
      </c>
      <c r="I128" s="18">
        <f t="shared" si="28"/>
        <v>5.3810210447332567</v>
      </c>
      <c r="J128" s="16">
        <f t="shared" si="29"/>
        <v>3.7360210447332567</v>
      </c>
    </row>
    <row r="129" spans="2:10" ht="16.2" thickBot="1" x14ac:dyDescent="0.35">
      <c r="B129" s="7">
        <f t="shared" si="23"/>
        <v>123</v>
      </c>
      <c r="C129" s="15">
        <f t="shared" si="24"/>
        <v>5.3934595527756022</v>
      </c>
      <c r="D129" s="13">
        <f t="shared" si="25"/>
        <v>3.75662260768001</v>
      </c>
      <c r="E129" s="15">
        <f t="shared" si="18"/>
        <v>1.9382008687646413</v>
      </c>
      <c r="F129" s="15">
        <f t="shared" si="26"/>
        <v>-0.42114305351832204</v>
      </c>
      <c r="G129" s="16">
        <f t="shared" si="27"/>
        <v>11.208062159069527</v>
      </c>
      <c r="I129" s="18">
        <f t="shared" si="28"/>
        <v>5.389184355372417</v>
      </c>
      <c r="J129" s="16">
        <f t="shared" si="29"/>
        <v>3.744184355372417</v>
      </c>
    </row>
    <row r="130" spans="2:10" ht="16.2" thickBot="1" x14ac:dyDescent="0.35">
      <c r="B130" s="7">
        <f t="shared" si="23"/>
        <v>124</v>
      </c>
      <c r="C130" s="15">
        <f t="shared" si="24"/>
        <v>5.4015240689046342</v>
      </c>
      <c r="D130" s="13">
        <f t="shared" si="25"/>
        <v>3.7646220873886467</v>
      </c>
      <c r="E130" s="15">
        <f t="shared" si="18"/>
        <v>1.9402634067024629</v>
      </c>
      <c r="F130" s="15">
        <f t="shared" si="26"/>
        <v>-0.41926615120275468</v>
      </c>
      <c r="G130" s="16">
        <f t="shared" si="27"/>
        <v>11.222314289012022</v>
      </c>
      <c r="I130" s="18">
        <f t="shared" si="28"/>
        <v>5.397281565605037</v>
      </c>
      <c r="J130" s="16">
        <f t="shared" si="29"/>
        <v>3.752281565605037</v>
      </c>
    </row>
    <row r="131" spans="2:10" ht="16.2" thickBot="1" x14ac:dyDescent="0.35">
      <c r="B131" s="7">
        <f t="shared" si="23"/>
        <v>125</v>
      </c>
      <c r="C131" s="15">
        <f t="shared" si="24"/>
        <v>5.4095240689046342</v>
      </c>
      <c r="D131" s="13">
        <f t="shared" si="25"/>
        <v>3.7725580873886466</v>
      </c>
      <c r="E131" s="15">
        <f t="shared" si="18"/>
        <v>1.9423074132043687</v>
      </c>
      <c r="F131" s="15">
        <f t="shared" si="26"/>
        <v>-0.41739817070847174</v>
      </c>
      <c r="G131" s="16">
        <f t="shared" si="27"/>
        <v>11.23644630851774</v>
      </c>
      <c r="I131" s="18">
        <f t="shared" si="28"/>
        <v>5.4053137373023015</v>
      </c>
      <c r="J131" s="16">
        <f t="shared" si="29"/>
        <v>3.7603137373023015</v>
      </c>
    </row>
    <row r="132" spans="2:10" ht="16.2" thickBot="1" x14ac:dyDescent="0.35">
      <c r="B132" s="7">
        <f t="shared" si="23"/>
        <v>126</v>
      </c>
      <c r="C132" s="15">
        <f t="shared" si="24"/>
        <v>5.4174605768411421</v>
      </c>
      <c r="D132" s="13">
        <f t="shared" si="25"/>
        <v>3.7804316071669284</v>
      </c>
      <c r="E132" s="15">
        <f t="shared" si="18"/>
        <v>1.9443332037402767</v>
      </c>
      <c r="F132" s="15">
        <f t="shared" si="26"/>
        <v>-0.41553903437968831</v>
      </c>
      <c r="G132" s="16">
        <f t="shared" si="27"/>
        <v>11.250460188061972</v>
      </c>
      <c r="I132" s="18">
        <f t="shared" si="28"/>
        <v>5.4132819069514779</v>
      </c>
      <c r="J132" s="16">
        <f t="shared" si="29"/>
        <v>3.7682819069514779</v>
      </c>
    </row>
    <row r="133" spans="2:10" ht="16.2" thickBot="1" x14ac:dyDescent="0.35">
      <c r="B133" s="7">
        <f t="shared" si="23"/>
        <v>127</v>
      </c>
      <c r="C133" s="15">
        <f t="shared" si="24"/>
        <v>5.4253345925891736</v>
      </c>
      <c r="D133" s="13">
        <f t="shared" si="25"/>
        <v>3.7882436227909597</v>
      </c>
      <c r="E133" s="15">
        <f t="shared" si="18"/>
        <v>1.9463410859330283</v>
      </c>
      <c r="F133" s="15">
        <f t="shared" si="26"/>
        <v>-0.41368866520991165</v>
      </c>
      <c r="G133" s="16">
        <f t="shared" si="27"/>
        <v>11.264357850388258</v>
      </c>
      <c r="I133" s="18">
        <f t="shared" si="28"/>
        <v>5.4211870864585912</v>
      </c>
      <c r="J133" s="16">
        <f t="shared" si="29"/>
        <v>3.7761870864585911</v>
      </c>
    </row>
    <row r="134" spans="2:10" ht="16.2" thickBot="1" x14ac:dyDescent="0.35">
      <c r="B134" s="7">
        <f t="shared" si="23"/>
        <v>128</v>
      </c>
      <c r="C134" s="15">
        <f t="shared" si="24"/>
        <v>5.4331470925891736</v>
      </c>
      <c r="D134" s="13">
        <f t="shared" si="25"/>
        <v>3.7959950876347097</v>
      </c>
      <c r="E134" s="15">
        <f t="shared" si="18"/>
        <v>1.9483313598140102</v>
      </c>
      <c r="F134" s="15">
        <f t="shared" si="26"/>
        <v>-0.41184698685285692</v>
      </c>
      <c r="G134" s="16">
        <f t="shared" si="27"/>
        <v>11.278141172031205</v>
      </c>
      <c r="I134" s="18">
        <f t="shared" si="28"/>
        <v>5.4290302639196168</v>
      </c>
      <c r="J134" s="16">
        <f t="shared" si="29"/>
        <v>3.7840302639196168</v>
      </c>
    </row>
    <row r="135" spans="2:10" ht="16.2" thickBot="1" x14ac:dyDescent="0.35">
      <c r="B135" s="7">
        <f t="shared" si="23"/>
        <v>129</v>
      </c>
      <c r="C135" s="15">
        <f t="shared" si="24"/>
        <v>5.4408990305736697</v>
      </c>
      <c r="D135" s="13">
        <f t="shared" si="25"/>
        <v>3.8036869330766905</v>
      </c>
      <c r="E135" s="15">
        <f t="shared" si="18"/>
        <v>1.9503043180685138</v>
      </c>
      <c r="F135" s="15">
        <f t="shared" si="26"/>
        <v>-0.41001392363187161</v>
      </c>
      <c r="G135" s="16">
        <f t="shared" si="27"/>
        <v>11.291811984779212</v>
      </c>
      <c r="I135" s="18">
        <f t="shared" si="28"/>
        <v>5.4368124043616719</v>
      </c>
      <c r="J135" s="16">
        <f t="shared" si="29"/>
        <v>3.7918124043616719</v>
      </c>
    </row>
    <row r="136" spans="2:10" ht="16.2" thickBot="1" x14ac:dyDescent="0.35">
      <c r="B136" s="7">
        <f t="shared" si="23"/>
        <v>130</v>
      </c>
      <c r="C136" s="15">
        <f t="shared" si="24"/>
        <v>5.4485913382659774</v>
      </c>
      <c r="D136" s="13">
        <f t="shared" si="25"/>
        <v>3.8113200691713649</v>
      </c>
      <c r="E136" s="15">
        <f t="shared" si="18"/>
        <v>1.9522602462713226</v>
      </c>
      <c r="F136" s="15">
        <f t="shared" si="26"/>
        <v>-0.40818940054799047</v>
      </c>
      <c r="G136" s="16">
        <f t="shared" si="27"/>
        <v>11.305372077079944</v>
      </c>
      <c r="I136" s="18">
        <f t="shared" si="28"/>
        <v>5.4445344504555822</v>
      </c>
      <c r="J136" s="16">
        <f t="shared" si="29"/>
        <v>3.7995344504555821</v>
      </c>
    </row>
    <row r="137" spans="2:10" ht="16.2" thickBot="1" x14ac:dyDescent="0.35">
      <c r="B137" s="7">
        <f t="shared" si="23"/>
        <v>131</v>
      </c>
      <c r="C137" s="15">
        <f t="shared" si="24"/>
        <v>5.4562249260522373</v>
      </c>
      <c r="D137" s="13">
        <f t="shared" si="25"/>
        <v>3.8188953852951339</v>
      </c>
      <c r="E137" s="15">
        <f t="shared" si="18"/>
        <v>1.9541994231129878</v>
      </c>
      <c r="F137" s="15">
        <f t="shared" si="26"/>
        <v>-0.40637334328672647</v>
      </c>
      <c r="G137" s="16">
        <f t="shared" si="27"/>
        <v>11.3188231953912</v>
      </c>
      <c r="I137" s="18">
        <f t="shared" si="28"/>
        <v>5.4521973232011511</v>
      </c>
      <c r="J137" s="16">
        <f t="shared" si="29"/>
        <v>3.8071973232011511</v>
      </c>
    </row>
    <row r="138" spans="2:10" ht="16.2" thickBot="1" x14ac:dyDescent="0.35">
      <c r="B138" s="7">
        <f t="shared" si="23"/>
        <v>132</v>
      </c>
      <c r="C138" s="15">
        <f t="shared" si="24"/>
        <v>5.4638006836279951</v>
      </c>
      <c r="D138" s="13">
        <f t="shared" si="25"/>
        <v>3.8264137507680447</v>
      </c>
      <c r="E138" s="15">
        <f t="shared" si="18"/>
        <v>1.956122120617229</v>
      </c>
      <c r="F138" s="15">
        <f t="shared" si="26"/>
        <v>-0.40456567822369216</v>
      </c>
      <c r="G138" s="16">
        <f t="shared" si="27"/>
        <v>11.332167045479682</v>
      </c>
      <c r="I138" s="18">
        <f t="shared" si="28"/>
        <v>5.4598019225863705</v>
      </c>
      <c r="J138" s="16">
        <f t="shared" si="29"/>
        <v>3.8148019225863705</v>
      </c>
    </row>
    <row r="139" spans="2:10" ht="16.2" thickBot="1" x14ac:dyDescent="0.35">
      <c r="B139" s="7">
        <f t="shared" si="23"/>
        <v>133</v>
      </c>
      <c r="C139" s="15">
        <f t="shared" si="24"/>
        <v>5.4713194806204761</v>
      </c>
      <c r="D139" s="13">
        <f t="shared" si="25"/>
        <v>3.8338760154523119</v>
      </c>
      <c r="E139" s="15">
        <f t="shared" si="18"/>
        <v>1.9580286043498731</v>
      </c>
      <c r="F139" s="15">
        <f t="shared" si="26"/>
        <v>-0.4027663324291435</v>
      </c>
      <c r="G139" s="16">
        <f t="shared" si="27"/>
        <v>11.345405293670096</v>
      </c>
      <c r="I139" s="18">
        <f t="shared" si="28"/>
        <v>5.4673491282217537</v>
      </c>
      <c r="J139" s="16">
        <f t="shared" si="29"/>
        <v>3.8223491282217537</v>
      </c>
    </row>
    <row r="140" spans="2:10" ht="16.2" thickBot="1" x14ac:dyDescent="0.35">
      <c r="B140" s="7">
        <f t="shared" si="23"/>
        <v>134</v>
      </c>
      <c r="C140" s="15">
        <f t="shared" si="24"/>
        <v>5.4787821671876404</v>
      </c>
      <c r="D140" s="13">
        <f t="shared" si="25"/>
        <v>3.8412830103286764</v>
      </c>
      <c r="E140" s="15">
        <f t="shared" si="18"/>
        <v>1.9599191336197206</v>
      </c>
      <c r="F140" s="15">
        <f t="shared" si="26"/>
        <v>-0.4009752336715211</v>
      </c>
      <c r="G140" s="16">
        <f t="shared" si="27"/>
        <v>11.358539568046801</v>
      </c>
      <c r="I140" s="18">
        <f t="shared" si="28"/>
        <v>5.4748397999509111</v>
      </c>
      <c r="J140" s="16">
        <f t="shared" si="29"/>
        <v>3.8298397999509111</v>
      </c>
    </row>
    <row r="141" spans="2:10" ht="16.2" thickBot="1" x14ac:dyDescent="0.35">
      <c r="B141" s="7">
        <f t="shared" si="23"/>
        <v>135</v>
      </c>
      <c r="C141" s="15">
        <f t="shared" si="24"/>
        <v>5.4861895745950475</v>
      </c>
      <c r="D141" s="13">
        <f t="shared" si="25"/>
        <v>3.8486355480515844</v>
      </c>
      <c r="E141" s="15">
        <f t="shared" si="18"/>
        <v>1.9617939616717104</v>
      </c>
      <c r="F141" s="15">
        <f t="shared" si="26"/>
        <v>-0.39919231042008363</v>
      </c>
      <c r="G141" s="16">
        <f t="shared" si="27"/>
        <v>11.371571459610179</v>
      </c>
      <c r="I141" s="18">
        <f t="shared" si="28"/>
        <v>5.4822747784384296</v>
      </c>
      <c r="J141" s="16">
        <f t="shared" si="29"/>
        <v>3.8372747784384296</v>
      </c>
    </row>
    <row r="142" spans="2:10" ht="16.2" thickBot="1" x14ac:dyDescent="0.35">
      <c r="B142" s="7">
        <f t="shared" si="23"/>
        <v>136</v>
      </c>
      <c r="C142" s="15">
        <f t="shared" si="24"/>
        <v>5.4935425157715185</v>
      </c>
      <c r="D142" s="13">
        <f t="shared" si="25"/>
        <v>3.8559344234841104</v>
      </c>
      <c r="E142" s="15">
        <f t="shared" ref="E142:E205" si="30">SQRT(D142)</f>
        <v>1.9636533358727326</v>
      </c>
      <c r="F142" s="15">
        <f t="shared" si="26"/>
        <v>-0.39741749184667885</v>
      </c>
      <c r="G142" s="16">
        <f t="shared" si="27"/>
        <v>11.384502523389717</v>
      </c>
      <c r="I142" s="18">
        <f t="shared" si="28"/>
        <v>5.4896548857360523</v>
      </c>
      <c r="J142" s="16">
        <f t="shared" si="29"/>
        <v>3.8446548857360523</v>
      </c>
    </row>
    <row r="143" spans="2:10" ht="16.2" thickBot="1" x14ac:dyDescent="0.35">
      <c r="B143" s="7">
        <f t="shared" si="23"/>
        <v>137</v>
      </c>
      <c r="C143" s="15">
        <f t="shared" si="24"/>
        <v>5.5008417858445116</v>
      </c>
      <c r="D143" s="13">
        <f t="shared" si="25"/>
        <v>3.8631804142135047</v>
      </c>
      <c r="E143" s="15">
        <f t="shared" si="30"/>
        <v>1.9654974978904207</v>
      </c>
      <c r="F143" s="15">
        <f t="shared" si="26"/>
        <v>-0.39565070782675082</v>
      </c>
      <c r="G143" s="16">
        <f t="shared" si="27"/>
        <v>11.397334279515775</v>
      </c>
      <c r="I143" s="18">
        <f t="shared" si="28"/>
        <v>5.496980925828125</v>
      </c>
      <c r="J143" s="16">
        <f t="shared" si="29"/>
        <v>3.851980925828125</v>
      </c>
    </row>
    <row r="144" spans="2:10" ht="16.2" thickBot="1" x14ac:dyDescent="0.35">
      <c r="B144" s="7">
        <f t="shared" si="23"/>
        <v>138</v>
      </c>
      <c r="C144" s="15">
        <f t="shared" si="24"/>
        <v>5.5080881626561053</v>
      </c>
      <c r="D144" s="13">
        <f t="shared" si="25"/>
        <v>3.8703742810482034</v>
      </c>
      <c r="E144" s="15">
        <f t="shared" si="30"/>
        <v>1.9673266838652403</v>
      </c>
      <c r="F144" s="15">
        <f t="shared" si="26"/>
        <v>-0.39389188893961613</v>
      </c>
      <c r="G144" s="16">
        <f t="shared" si="27"/>
        <v>11.410068214251826</v>
      </c>
      <c r="I144" s="18">
        <f t="shared" si="28"/>
        <v>5.504253685157205</v>
      </c>
      <c r="J144" s="16">
        <f t="shared" si="29"/>
        <v>3.859253685157205</v>
      </c>
    </row>
    <row r="145" spans="2:10" ht="16.2" thickBot="1" x14ac:dyDescent="0.35">
      <c r="B145" s="7">
        <f t="shared" si="23"/>
        <v>139</v>
      </c>
      <c r="C145" s="15">
        <f t="shared" si="24"/>
        <v>5.5152824072604218</v>
      </c>
      <c r="D145" s="13">
        <f t="shared" si="25"/>
        <v>3.877516768497093</v>
      </c>
      <c r="E145" s="15">
        <f t="shared" si="30"/>
        <v>1.9691411245761674</v>
      </c>
      <c r="F145" s="15">
        <f t="shared" si="26"/>
        <v>-0.39214096646808017</v>
      </c>
      <c r="G145" s="16">
        <f t="shared" si="27"/>
        <v>11.422705780988924</v>
      </c>
      <c r="I145" s="18">
        <f t="shared" si="28"/>
        <v>5.5114739331306914</v>
      </c>
      <c r="J145" s="16">
        <f t="shared" si="29"/>
        <v>3.8664739331306914</v>
      </c>
    </row>
    <row r="146" spans="2:10" ht="16.2" thickBot="1" x14ac:dyDescent="0.35">
      <c r="B146" s="7">
        <f t="shared" si="23"/>
        <v>140</v>
      </c>
      <c r="C146" s="15">
        <f t="shared" si="24"/>
        <v>5.522425264403279</v>
      </c>
      <c r="D146" s="13">
        <f t="shared" si="25"/>
        <v>3.884608605231787</v>
      </c>
      <c r="E146" s="15">
        <f t="shared" si="30"/>
        <v>1.970941045600245</v>
      </c>
      <c r="F146" s="15">
        <f t="shared" si="26"/>
        <v>-0.39039787239745571</v>
      </c>
      <c r="G146" s="16">
        <f t="shared" si="27"/>
        <v>11.435248401204014</v>
      </c>
      <c r="I146" s="18">
        <f t="shared" si="28"/>
        <v>5.5186424226093038</v>
      </c>
      <c r="J146" s="16">
        <f t="shared" si="29"/>
        <v>3.8736424226093038</v>
      </c>
    </row>
    <row r="147" spans="2:10" ht="16.2" thickBot="1" x14ac:dyDescent="0.35">
      <c r="B147" s="7">
        <f t="shared" si="23"/>
        <v>141</v>
      </c>
      <c r="C147" s="15">
        <f t="shared" si="24"/>
        <v>5.5295174629848391</v>
      </c>
      <c r="D147" s="13">
        <f t="shared" si="25"/>
        <v>3.8916505045326271</v>
      </c>
      <c r="E147" s="15">
        <f t="shared" si="30"/>
        <v>1.9727266674662831</v>
      </c>
      <c r="F147" s="15">
        <f t="shared" si="26"/>
        <v>-0.38866253941401041</v>
      </c>
      <c r="G147" s="16">
        <f t="shared" si="27"/>
        <v>11.447697465383689</v>
      </c>
      <c r="I147" s="18">
        <f t="shared" si="28"/>
        <v>5.5257598903781684</v>
      </c>
      <c r="J147" s="16">
        <f t="shared" si="29"/>
        <v>3.8807598903781684</v>
      </c>
    </row>
    <row r="148" spans="2:10" ht="16.2" thickBot="1" x14ac:dyDescent="0.35">
      <c r="B148" s="7">
        <f t="shared" si="23"/>
        <v>142</v>
      </c>
      <c r="C148" s="15">
        <f t="shared" si="24"/>
        <v>5.5365597165059661</v>
      </c>
      <c r="D148" s="13">
        <f t="shared" si="25"/>
        <v>3.8986431647190982</v>
      </c>
      <c r="E148" s="15">
        <f t="shared" si="30"/>
        <v>1.9744982058029574</v>
      </c>
      <c r="F148" s="15">
        <f t="shared" si="26"/>
        <v>-0.38693490090290616</v>
      </c>
      <c r="G148" s="16">
        <f t="shared" si="27"/>
        <v>11.460054333914838</v>
      </c>
      <c r="I148" s="18">
        <f t="shared" si="28"/>
        <v>5.5328270576012608</v>
      </c>
      <c r="J148" s="16">
        <f t="shared" si="29"/>
        <v>3.8878270576012608</v>
      </c>
    </row>
    <row r="149" spans="2:10" ht="16.2" thickBot="1" x14ac:dyDescent="0.35">
      <c r="B149" s="7">
        <f t="shared" si="23"/>
        <v>143</v>
      </c>
      <c r="C149" s="15">
        <f t="shared" si="24"/>
        <v>5.5435527234989728</v>
      </c>
      <c r="D149" s="13">
        <f t="shared" si="25"/>
        <v>3.9055872695653009</v>
      </c>
      <c r="E149" s="15">
        <f t="shared" si="30"/>
        <v>1.9762558714815501</v>
      </c>
      <c r="F149" s="15">
        <f t="shared" si="26"/>
        <v>-0.38521489094567762</v>
      </c>
      <c r="G149" s="16">
        <f t="shared" si="27"/>
        <v>11.472320337943623</v>
      </c>
      <c r="I149" s="18">
        <f t="shared" si="28"/>
        <v>5.5398446302599069</v>
      </c>
      <c r="J149" s="16">
        <f t="shared" si="29"/>
        <v>3.8948446302599069</v>
      </c>
    </row>
    <row r="150" spans="2:10" ht="16.2" thickBot="1" x14ac:dyDescent="0.35">
      <c r="B150" s="7">
        <f t="shared" si="23"/>
        <v>144</v>
      </c>
      <c r="C150" s="15">
        <f t="shared" si="24"/>
        <v>5.5504971679434174</v>
      </c>
      <c r="D150" s="13">
        <f t="shared" si="25"/>
        <v>3.9124834887011035</v>
      </c>
      <c r="E150" s="15">
        <f t="shared" si="30"/>
        <v>1.9779998707535609</v>
      </c>
      <c r="F150" s="15">
        <f t="shared" si="26"/>
        <v>-0.38350244431726566</v>
      </c>
      <c r="G150" s="16">
        <f t="shared" si="27"/>
        <v>11.4844967802041</v>
      </c>
      <c r="I150" s="18">
        <f t="shared" si="28"/>
        <v>5.5468132995760007</v>
      </c>
      <c r="J150" s="16">
        <f t="shared" si="29"/>
        <v>3.9018132995760006</v>
      </c>
    </row>
    <row r="151" spans="2:10" ht="16.2" thickBot="1" x14ac:dyDescent="0.35">
      <c r="B151" s="7">
        <f t="shared" si="23"/>
        <v>145</v>
      </c>
      <c r="C151" s="15">
        <f t="shared" si="24"/>
        <v>5.5573937196675551</v>
      </c>
      <c r="D151" s="13">
        <f t="shared" si="25"/>
        <v>3.9193324779995575</v>
      </c>
      <c r="E151" s="15">
        <f t="shared" si="30"/>
        <v>1.9797304053834091</v>
      </c>
      <c r="F151" s="15">
        <f t="shared" si="26"/>
        <v>-0.38179749648267247</v>
      </c>
      <c r="G151" s="16">
        <f t="shared" si="27"/>
        <v>11.496584935817783</v>
      </c>
      <c r="I151" s="18">
        <f t="shared" si="28"/>
        <v>5.5537337424205742</v>
      </c>
      <c r="J151" s="16">
        <f t="shared" si="29"/>
        <v>3.9087337424205741</v>
      </c>
    </row>
    <row r="152" spans="2:10" ht="16.2" thickBot="1" x14ac:dyDescent="0.35">
      <c r="B152" s="7">
        <f t="shared" si="23"/>
        <v>146</v>
      </c>
      <c r="C152" s="15">
        <f t="shared" si="24"/>
        <v>5.5642430347360481</v>
      </c>
      <c r="D152" s="13">
        <f t="shared" si="25"/>
        <v>3.9261348799511433</v>
      </c>
      <c r="E152" s="15">
        <f t="shared" si="30"/>
        <v>1.9814476727764332</v>
      </c>
      <c r="F152" s="15">
        <f t="shared" si="26"/>
        <v>-0.3800999835932517</v>
      </c>
      <c r="G152" s="16">
        <f t="shared" si="27"/>
        <v>11.508586053065347</v>
      </c>
      <c r="I152" s="18">
        <f t="shared" si="28"/>
        <v>5.5606066217083363</v>
      </c>
      <c r="J152" s="16">
        <f t="shared" si="29"/>
        <v>3.9156066217083363</v>
      </c>
    </row>
    <row r="153" spans="2:10" ht="16.2" thickBot="1" x14ac:dyDescent="0.35">
      <c r="B153" s="7">
        <f t="shared" si="23"/>
        <v>147</v>
      </c>
      <c r="C153" s="15">
        <f t="shared" si="24"/>
        <v>5.5710457558244837</v>
      </c>
      <c r="D153" s="13">
        <f t="shared" si="25"/>
        <v>3.9328913240253716</v>
      </c>
      <c r="E153" s="15">
        <f t="shared" si="30"/>
        <v>1.9831518661023848</v>
      </c>
      <c r="F153" s="15">
        <f t="shared" si="26"/>
        <v>-0.37840984248267073</v>
      </c>
      <c r="G153" s="16">
        <f t="shared" si="27"/>
        <v>11.520501354131639</v>
      </c>
      <c r="I153" s="18">
        <f t="shared" si="28"/>
        <v>5.567432586778736</v>
      </c>
      <c r="J153" s="16">
        <f t="shared" si="29"/>
        <v>3.922432586778736</v>
      </c>
    </row>
    <row r="154" spans="2:10" ht="16.2" thickBot="1" x14ac:dyDescent="0.35">
      <c r="B154" s="7">
        <f t="shared" si="23"/>
        <v>148</v>
      </c>
      <c r="C154" s="15">
        <f t="shared" si="24"/>
        <v>5.5778025125812407</v>
      </c>
      <c r="D154" s="13">
        <f t="shared" si="25"/>
        <v>3.9396024270202585</v>
      </c>
      <c r="E154" s="15">
        <f t="shared" si="30"/>
        <v>1.9848431744146082</v>
      </c>
      <c r="F154" s="15">
        <f t="shared" si="26"/>
        <v>-0.37672701066258352</v>
      </c>
      <c r="G154" s="16">
        <f t="shared" si="27"/>
        <v>11.532332035825064</v>
      </c>
      <c r="I154" s="18">
        <f t="shared" si="28"/>
        <v>5.5742122737641147</v>
      </c>
      <c r="J154" s="16">
        <f t="shared" si="29"/>
        <v>3.9292122737641146</v>
      </c>
    </row>
    <row r="155" spans="2:10" ht="16.2" thickBot="1" x14ac:dyDescent="0.35">
      <c r="B155" s="7">
        <f t="shared" si="23"/>
        <v>149</v>
      </c>
      <c r="C155" s="15">
        <f t="shared" si="24"/>
        <v>5.584513921977214</v>
      </c>
      <c r="D155" s="13">
        <f t="shared" si="25"/>
        <v>3.9462687934001512</v>
      </c>
      <c r="E155" s="15">
        <f t="shared" si="30"/>
        <v>1.9865217827650798</v>
      </c>
      <c r="F155" s="15">
        <f t="shared" si="26"/>
        <v>-0.37505142631802535</v>
      </c>
      <c r="G155" s="16">
        <f t="shared" si="27"/>
        <v>11.544079270272453</v>
      </c>
      <c r="I155" s="18">
        <f t="shared" si="28"/>
        <v>5.5809463059454592</v>
      </c>
      <c r="J155" s="16">
        <f t="shared" si="29"/>
        <v>3.9359463059454591</v>
      </c>
    </row>
    <row r="156" spans="2:10" ht="16.2" thickBot="1" x14ac:dyDescent="0.35">
      <c r="B156" s="7">
        <f t="shared" si="23"/>
        <v>150</v>
      </c>
      <c r="C156" s="15">
        <f t="shared" si="24"/>
        <v>5.5911805886438808</v>
      </c>
      <c r="D156" s="13">
        <f t="shared" si="25"/>
        <v>3.9528910156223733</v>
      </c>
      <c r="E156" s="15">
        <f t="shared" si="30"/>
        <v>1.9881878723154844</v>
      </c>
      <c r="F156" s="15">
        <f t="shared" si="26"/>
        <v>-0.37338302830257231</v>
      </c>
      <c r="G156" s="16">
        <f t="shared" si="27"/>
        <v>11.555744205590333</v>
      </c>
      <c r="I156" s="18">
        <f t="shared" si="28"/>
        <v>5.5876352940962555</v>
      </c>
      <c r="J156" s="16">
        <f t="shared" si="29"/>
        <v>3.9426352940962555</v>
      </c>
    </row>
    <row r="157" spans="2:10" ht="16.2" thickBot="1" x14ac:dyDescent="0.35">
      <c r="B157" s="7">
        <f t="shared" si="23"/>
        <v>151</v>
      </c>
      <c r="C157" s="15">
        <f t="shared" si="24"/>
        <v>5.597803105200172</v>
      </c>
      <c r="D157" s="13">
        <f t="shared" si="25"/>
        <v>3.9594696744531266</v>
      </c>
      <c r="E157" s="15">
        <f t="shared" si="30"/>
        <v>1.9898416204444831</v>
      </c>
      <c r="F157" s="15">
        <f t="shared" si="26"/>
        <v>-0.37172175613327685</v>
      </c>
      <c r="G157" s="16">
        <f t="shared" si="27"/>
        <v>11.567327966533622</v>
      </c>
      <c r="I157" s="18">
        <f t="shared" si="28"/>
        <v>5.5942798368149242</v>
      </c>
      <c r="J157" s="16">
        <f t="shared" si="29"/>
        <v>3.9492798368149242</v>
      </c>
    </row>
    <row r="158" spans="2:10" ht="16.2" thickBot="1" x14ac:dyDescent="0.35">
      <c r="B158" s="7">
        <f t="shared" si="23"/>
        <v>152</v>
      </c>
      <c r="C158" s="15">
        <f t="shared" si="24"/>
        <v>5.6043820525685932</v>
      </c>
      <c r="D158" s="13">
        <f t="shared" si="25"/>
        <v>3.966005339273071</v>
      </c>
      <c r="E158" s="15">
        <f t="shared" si="30"/>
        <v>1.991483200851333</v>
      </c>
      <c r="F158" s="15">
        <f t="shared" si="26"/>
        <v>-0.37006754998540625</v>
      </c>
      <c r="G158" s="16">
        <f t="shared" si="27"/>
        <v>11.578831655122592</v>
      </c>
      <c r="I158" s="18">
        <f t="shared" si="28"/>
        <v>5.6008805208462764</v>
      </c>
      <c r="J158" s="16">
        <f t="shared" si="29"/>
        <v>3.9558805208462764</v>
      </c>
    </row>
    <row r="159" spans="2:10" ht="16.2" thickBot="1" x14ac:dyDescent="0.35">
      <c r="B159" s="7">
        <f t="shared" si="23"/>
        <v>153</v>
      </c>
      <c r="C159" s="15">
        <f t="shared" si="24"/>
        <v>5.6109180002810115</v>
      </c>
      <c r="D159" s="13">
        <f t="shared" si="25"/>
        <v>3.9724985683729899</v>
      </c>
      <c r="E159" s="15">
        <f t="shared" si="30"/>
        <v>1.9931127836560052</v>
      </c>
      <c r="F159" s="15">
        <f t="shared" si="26"/>
        <v>-0.36842035068700429</v>
      </c>
      <c r="G159" s="16">
        <f t="shared" si="27"/>
        <v>11.590256351249028</v>
      </c>
      <c r="I159" s="18">
        <f t="shared" si="28"/>
        <v>5.6074379213924352</v>
      </c>
      <c r="J159" s="16">
        <f t="shared" si="29"/>
        <v>3.9624379213924352</v>
      </c>
    </row>
    <row r="160" spans="2:10" ht="16.2" thickBot="1" x14ac:dyDescent="0.35">
      <c r="B160" s="7">
        <f t="shared" si="23"/>
        <v>154</v>
      </c>
      <c r="C160" s="15">
        <f t="shared" si="24"/>
        <v>5.6174115067745181</v>
      </c>
      <c r="D160" s="13">
        <f t="shared" si="25"/>
        <v>3.978949909239915</v>
      </c>
      <c r="E160" s="15">
        <f t="shared" si="30"/>
        <v>1.9947305354959388</v>
      </c>
      <c r="F160" s="15">
        <f t="shared" si="26"/>
        <v>-0.36678009971329839</v>
      </c>
      <c r="G160" s="16">
        <f t="shared" si="27"/>
        <v>11.601603113262335</v>
      </c>
      <c r="I160" s="18">
        <f t="shared" si="28"/>
        <v>5.6139526024136295</v>
      </c>
      <c r="J160" s="16">
        <f t="shared" si="29"/>
        <v>3.9689526024136295</v>
      </c>
    </row>
    <row r="161" spans="2:10" ht="16.2" thickBot="1" x14ac:dyDescent="0.35">
      <c r="B161" s="7">
        <f t="shared" si="23"/>
        <v>155</v>
      </c>
      <c r="C161" s="15">
        <f t="shared" si="24"/>
        <v>5.6238631196777442</v>
      </c>
      <c r="D161" s="13">
        <f t="shared" si="25"/>
        <v>3.9853598988340879</v>
      </c>
      <c r="E161" s="15">
        <f t="shared" si="30"/>
        <v>1.9963366196195691</v>
      </c>
      <c r="F161" s="15">
        <f t="shared" si="26"/>
        <v>-0.36514673918096285</v>
      </c>
      <c r="G161" s="16">
        <f t="shared" si="27"/>
        <v>11.612872978536451</v>
      </c>
      <c r="I161" s="18">
        <f t="shared" si="28"/>
        <v>5.6204251169192467</v>
      </c>
      <c r="J161" s="16">
        <f t="shared" si="29"/>
        <v>3.9754251169192467</v>
      </c>
    </row>
    <row r="162" spans="2:10" ht="16.2" thickBot="1" x14ac:dyDescent="0.35">
      <c r="B162" s="7">
        <f t="shared" si="23"/>
        <v>156</v>
      </c>
      <c r="C162" s="15">
        <f t="shared" si="24"/>
        <v>5.6302733760880006</v>
      </c>
      <c r="D162" s="13">
        <f t="shared" si="25"/>
        <v>3.991729063857099</v>
      </c>
      <c r="E162" s="15">
        <f t="shared" si="30"/>
        <v>1.9979311959767532</v>
      </c>
      <c r="F162" s="15">
        <f t="shared" si="26"/>
        <v>-0.36352021184225869</v>
      </c>
      <c r="G162" s="16">
        <f t="shared" si="27"/>
        <v>11.62406696401826</v>
      </c>
      <c r="I162" s="18">
        <f t="shared" si="28"/>
        <v>5.6268560072495371</v>
      </c>
      <c r="J162" s="16">
        <f t="shared" si="29"/>
        <v>3.981856007249537</v>
      </c>
    </row>
    <row r="163" spans="2:10" ht="16.2" thickBot="1" x14ac:dyDescent="0.35">
      <c r="B163" s="7">
        <f t="shared" si="23"/>
        <v>157</v>
      </c>
      <c r="C163" s="15">
        <f t="shared" si="24"/>
        <v>5.6366428028395932</v>
      </c>
      <c r="D163" s="13">
        <f t="shared" si="25"/>
        <v>3.9980579210115477</v>
      </c>
      <c r="E163" s="15">
        <f t="shared" si="30"/>
        <v>1.9995144213062199</v>
      </c>
      <c r="F163" s="15">
        <f t="shared" si="26"/>
        <v>-0.36190046107906682</v>
      </c>
      <c r="G163" s="16">
        <f t="shared" si="27"/>
        <v>11.635186066758253</v>
      </c>
      <c r="I163" s="18">
        <f t="shared" si="28"/>
        <v>5.6332458053483077</v>
      </c>
      <c r="J163" s="16">
        <f t="shared" si="29"/>
        <v>3.9882458053483076</v>
      </c>
    </row>
    <row r="164" spans="2:10" ht="16.2" thickBot="1" x14ac:dyDescent="0.35">
      <c r="B164" s="7">
        <f t="shared" si="23"/>
        <v>158</v>
      </c>
      <c r="C164" s="15">
        <f t="shared" si="24"/>
        <v>5.6429719167636438</v>
      </c>
      <c r="D164" s="13">
        <f t="shared" si="25"/>
        <v>4.0043469772525349</v>
      </c>
      <c r="E164" s="15">
        <f t="shared" si="30"/>
        <v>2.0010864492201565</v>
      </c>
      <c r="F164" s="15">
        <f t="shared" si="26"/>
        <v>-0.36028743089682536</v>
      </c>
      <c r="G164" s="16">
        <f t="shared" si="27"/>
        <v>11.646231264424113</v>
      </c>
      <c r="I164" s="18">
        <f t="shared" si="28"/>
        <v>5.6395950330269669</v>
      </c>
      <c r="J164" s="16">
        <f t="shared" si="29"/>
        <v>3.9945950330269668</v>
      </c>
    </row>
    <row r="165" spans="2:10" ht="16.2" thickBot="1" x14ac:dyDescent="0.35">
      <c r="B165" s="7">
        <f t="shared" si="23"/>
        <v>159</v>
      </c>
      <c r="C165" s="15">
        <f t="shared" si="24"/>
        <v>5.6492612249397443</v>
      </c>
      <c r="D165" s="13">
        <f t="shared" si="25"/>
        <v>4.0105967300313017</v>
      </c>
      <c r="E165" s="15">
        <f t="shared" si="30"/>
        <v>2.0026474302860455</v>
      </c>
      <c r="F165" s="15">
        <f t="shared" si="26"/>
        <v>-0.35868106591839233</v>
      </c>
      <c r="G165" s="16">
        <f t="shared" si="27"/>
        <v>11.657203515797882</v>
      </c>
      <c r="I165" s="18">
        <f t="shared" si="28"/>
        <v>5.6459042022202315</v>
      </c>
      <c r="J165" s="16">
        <f t="shared" si="29"/>
        <v>4.0009042022202319</v>
      </c>
    </row>
    <row r="166" spans="2:10" ht="16.2" thickBot="1" x14ac:dyDescent="0.35">
      <c r="B166" s="7">
        <f t="shared" si="23"/>
        <v>160</v>
      </c>
      <c r="C166" s="15">
        <f t="shared" si="24"/>
        <v>5.6555112249397439</v>
      </c>
      <c r="D166" s="13">
        <f t="shared" si="25"/>
        <v>4.0168076675313014</v>
      </c>
      <c r="E166" s="15">
        <f t="shared" si="30"/>
        <v>2.0041975121058555</v>
      </c>
      <c r="F166" s="15">
        <f t="shared" si="26"/>
        <v>-0.35708131137782217</v>
      </c>
      <c r="G166" s="16">
        <f t="shared" si="27"/>
        <v>11.66810376125731</v>
      </c>
      <c r="I166" s="18">
        <f t="shared" si="28"/>
        <v>5.6521738152338266</v>
      </c>
      <c r="J166" s="16">
        <f t="shared" si="29"/>
        <v>4.007173815233827</v>
      </c>
    </row>
    <row r="167" spans="2:10" ht="16.2" thickBot="1" x14ac:dyDescent="0.35">
      <c r="B167" s="7">
        <f t="shared" si="23"/>
        <v>161</v>
      </c>
      <c r="C167" s="15">
        <f t="shared" si="24"/>
        <v>5.6617224050639674</v>
      </c>
      <c r="D167" s="13">
        <f t="shared" si="25"/>
        <v>4.0229802688969896</v>
      </c>
      <c r="E167" s="15">
        <f t="shared" si="30"/>
        <v>2.0057368393926929</v>
      </c>
      <c r="F167" s="15">
        <f t="shared" si="26"/>
        <v>-0.35548811311411121</v>
      </c>
      <c r="G167" s="16">
        <f t="shared" si="27"/>
        <v>11.678932923242046</v>
      </c>
      <c r="I167" s="18">
        <f t="shared" si="28"/>
        <v>5.6584043649844631</v>
      </c>
      <c r="J167" s="16">
        <f t="shared" si="29"/>
        <v>4.0134043649844635</v>
      </c>
    </row>
    <row r="168" spans="2:10" ht="16.2" thickBot="1" x14ac:dyDescent="0.35">
      <c r="B168" s="7">
        <f t="shared" si="23"/>
        <v>162</v>
      </c>
      <c r="C168" s="15">
        <f t="shared" si="24"/>
        <v>5.6678952445701398</v>
      </c>
      <c r="D168" s="13">
        <f t="shared" si="25"/>
        <v>4.0291150044555932</v>
      </c>
      <c r="E168" s="15">
        <f t="shared" si="30"/>
        <v>2.0072655540450031</v>
      </c>
      <c r="F168" s="15">
        <f t="shared" si="26"/>
        <v>-0.35390141756486937</v>
      </c>
      <c r="G168" s="16">
        <f t="shared" si="27"/>
        <v>11.68969190670515</v>
      </c>
      <c r="I168" s="18">
        <f t="shared" si="28"/>
        <v>5.6645963352323836</v>
      </c>
      <c r="J168" s="16">
        <f t="shared" si="29"/>
        <v>4.019596335232384</v>
      </c>
    </row>
    <row r="169" spans="2:10" ht="16.2" thickBot="1" x14ac:dyDescent="0.35">
      <c r="B169" s="7">
        <f t="shared" si="23"/>
        <v>163</v>
      </c>
      <c r="C169" s="15">
        <f t="shared" si="24"/>
        <v>5.6740302138952936</v>
      </c>
      <c r="D169" s="13">
        <f t="shared" si="25"/>
        <v>4.0352123359321261</v>
      </c>
      <c r="E169" s="15">
        <f t="shared" si="30"/>
        <v>2.0087837952184215</v>
      </c>
      <c r="F169" s="15">
        <f t="shared" si="26"/>
        <v>-0.35232117175997058</v>
      </c>
      <c r="G169" s="16">
        <f t="shared" si="27"/>
        <v>11.700381599550557</v>
      </c>
      <c r="I169" s="18">
        <f t="shared" si="28"/>
        <v>5.6707502008067623</v>
      </c>
      <c r="J169" s="16">
        <f t="shared" si="29"/>
        <v>4.0257502008067618</v>
      </c>
    </row>
    <row r="170" spans="2:10" ht="16.2" thickBot="1" x14ac:dyDescent="0.35">
      <c r="B170" s="7">
        <f t="shared" si="23"/>
        <v>164</v>
      </c>
      <c r="C170" s="15">
        <f t="shared" si="24"/>
        <v>5.6801277748709031</v>
      </c>
      <c r="D170" s="13">
        <f t="shared" si="25"/>
        <v>4.0412727166578843</v>
      </c>
      <c r="E170" s="15">
        <f t="shared" si="30"/>
        <v>2.0102916993953599</v>
      </c>
      <c r="F170" s="15">
        <f t="shared" si="26"/>
        <v>-0.35074732331517655</v>
      </c>
      <c r="G170" s="16">
        <f t="shared" si="27"/>
        <v>11.711002873056984</v>
      </c>
      <c r="I170" s="18">
        <f t="shared" si="28"/>
        <v>5.6768664278241987</v>
      </c>
      <c r="J170" s="16">
        <f t="shared" si="29"/>
        <v>4.0318664278241982</v>
      </c>
    </row>
    <row r="171" spans="2:10" ht="16.2" thickBot="1" x14ac:dyDescent="0.35">
      <c r="B171" s="7">
        <f t="shared" ref="B171:B234" si="31">B170+1</f>
        <v>165</v>
      </c>
      <c r="C171" s="15">
        <f t="shared" ref="C171:C234" si="32">C170+1/B171</f>
        <v>5.686188380931509</v>
      </c>
      <c r="D171" s="13">
        <f t="shared" ref="D171:D234" si="33">D170+(B171-1)/B171/B171</f>
        <v>4.0472965917726684</v>
      </c>
      <c r="E171" s="15">
        <f t="shared" si="30"/>
        <v>2.0117894004524102</v>
      </c>
      <c r="F171" s="15">
        <f t="shared" ref="F171:F234" si="34">C171-$D$3*E171</f>
        <v>-0.34917982042572149</v>
      </c>
      <c r="G171" s="16">
        <f t="shared" ref="G171:G234" si="35">C171+$D$3*E171</f>
        <v>11.72155658228874</v>
      </c>
      <c r="I171" s="18">
        <f t="shared" ref="I171:I234" si="36">LN(B171)+0.577</f>
        <v>5.6829454739005802</v>
      </c>
      <c r="J171" s="16">
        <f t="shared" ref="J171:J234" si="37">LN(B171)-1.068</f>
        <v>4.0379454739005798</v>
      </c>
    </row>
    <row r="172" spans="2:10" ht="16.2" thickBot="1" x14ac:dyDescent="0.35">
      <c r="B172" s="7">
        <f t="shared" si="31"/>
        <v>166</v>
      </c>
      <c r="C172" s="15">
        <f t="shared" si="32"/>
        <v>5.6922124773170513</v>
      </c>
      <c r="D172" s="13">
        <f t="shared" si="33"/>
        <v>4.0532843984209483</v>
      </c>
      <c r="E172" s="15">
        <f t="shared" si="30"/>
        <v>2.013277029725653</v>
      </c>
      <c r="F172" s="15">
        <f t="shared" si="34"/>
        <v>-0.34761861185990739</v>
      </c>
      <c r="G172" s="16">
        <f t="shared" si="35"/>
        <v>11.73204356649401</v>
      </c>
      <c r="I172" s="18">
        <f t="shared" si="36"/>
        <v>5.6889877883565436</v>
      </c>
      <c r="J172" s="16">
        <f t="shared" si="37"/>
        <v>4.043987788356544</v>
      </c>
    </row>
    <row r="173" spans="2:10" ht="16.2" thickBot="1" x14ac:dyDescent="0.35">
      <c r="B173" s="7">
        <f t="shared" si="31"/>
        <v>167</v>
      </c>
      <c r="C173" s="15">
        <f t="shared" si="32"/>
        <v>5.698200501269147</v>
      </c>
      <c r="D173" s="13">
        <f t="shared" si="33"/>
        <v>4.059236565942193</v>
      </c>
      <c r="E173" s="15">
        <f t="shared" si="30"/>
        <v>2.0147547160739427</v>
      </c>
      <c r="F173" s="15">
        <f t="shared" si="34"/>
        <v>-0.34606364695268077</v>
      </c>
      <c r="G173" s="16">
        <f t="shared" si="35"/>
        <v>11.742464649490975</v>
      </c>
      <c r="I173" s="18">
        <f t="shared" si="36"/>
        <v>5.6949938124167554</v>
      </c>
      <c r="J173" s="16">
        <f t="shared" si="37"/>
        <v>4.0499938124167549</v>
      </c>
    </row>
    <row r="174" spans="2:10" ht="16.2" thickBot="1" x14ac:dyDescent="0.35">
      <c r="B174" s="7">
        <f t="shared" si="31"/>
        <v>168</v>
      </c>
      <c r="C174" s="15">
        <f t="shared" si="32"/>
        <v>5.7041528822215284</v>
      </c>
      <c r="D174" s="13">
        <f t="shared" si="33"/>
        <v>4.0651535160555721</v>
      </c>
      <c r="E174" s="15">
        <f t="shared" si="30"/>
        <v>2.0162225859402461</v>
      </c>
      <c r="F174" s="15">
        <f t="shared" si="34"/>
        <v>-0.34451487559920935</v>
      </c>
      <c r="G174" s="16">
        <f t="shared" si="35"/>
        <v>11.752820640042266</v>
      </c>
      <c r="I174" s="18">
        <f t="shared" si="36"/>
        <v>5.7009639794032587</v>
      </c>
      <c r="J174" s="16">
        <f t="shared" si="37"/>
        <v>4.0559639794032591</v>
      </c>
    </row>
    <row r="175" spans="2:10" ht="16.2" thickBot="1" x14ac:dyDescent="0.35">
      <c r="B175" s="7">
        <f t="shared" si="31"/>
        <v>169</v>
      </c>
      <c r="C175" s="15">
        <f t="shared" si="32"/>
        <v>5.7100700419848422</v>
      </c>
      <c r="D175" s="13">
        <f t="shared" si="33"/>
        <v>4.071035663039221</v>
      </c>
      <c r="E175" s="15">
        <f t="shared" si="30"/>
        <v>2.0176807634111054</v>
      </c>
      <c r="F175" s="15">
        <f t="shared" si="34"/>
        <v>-0.34297224824847383</v>
      </c>
      <c r="G175" s="16">
        <f t="shared" si="35"/>
        <v>11.763112332218158</v>
      </c>
      <c r="I175" s="18">
        <f t="shared" si="36"/>
        <v>5.7068987149230734</v>
      </c>
      <c r="J175" s="16">
        <f t="shared" si="37"/>
        <v>4.061898714923073</v>
      </c>
    </row>
    <row r="176" spans="2:10" ht="16.2" thickBot="1" x14ac:dyDescent="0.35">
      <c r="B176" s="7">
        <f t="shared" si="31"/>
        <v>170</v>
      </c>
      <c r="C176" s="15">
        <f t="shared" si="32"/>
        <v>5.7159523949260187</v>
      </c>
      <c r="D176" s="13">
        <f t="shared" si="33"/>
        <v>4.0768834139042731</v>
      </c>
      <c r="E176" s="15">
        <f t="shared" si="30"/>
        <v>2.0191293702742956</v>
      </c>
      <c r="F176" s="15">
        <f t="shared" si="34"/>
        <v>-0.34143571589686772</v>
      </c>
      <c r="G176" s="16">
        <f t="shared" si="35"/>
        <v>11.773340505748905</v>
      </c>
      <c r="I176" s="18">
        <f t="shared" si="36"/>
        <v>5.712798437050262</v>
      </c>
      <c r="J176" s="16">
        <f t="shared" si="37"/>
        <v>4.0677984370502625</v>
      </c>
    </row>
    <row r="177" spans="2:10" ht="16.2" thickBot="1" x14ac:dyDescent="0.35">
      <c r="B177" s="7">
        <f t="shared" si="31"/>
        <v>171</v>
      </c>
      <c r="C177" s="15">
        <f t="shared" si="32"/>
        <v>5.7218003481423931</v>
      </c>
      <c r="D177" s="13">
        <f t="shared" si="33"/>
        <v>4.0826971685638265</v>
      </c>
      <c r="E177" s="15">
        <f t="shared" si="30"/>
        <v>2.0205685260747348</v>
      </c>
      <c r="F177" s="15">
        <f t="shared" si="34"/>
        <v>-0.33990523008181128</v>
      </c>
      <c r="G177" s="16">
        <f t="shared" si="35"/>
        <v>11.783505926366598</v>
      </c>
      <c r="I177" s="18">
        <f t="shared" si="36"/>
        <v>5.7186635565026602</v>
      </c>
      <c r="J177" s="16">
        <f t="shared" si="37"/>
        <v>4.0736635565026607</v>
      </c>
    </row>
    <row r="178" spans="2:10" ht="16.2" thickBot="1" x14ac:dyDescent="0.35">
      <c r="B178" s="7">
        <f t="shared" si="31"/>
        <v>172</v>
      </c>
      <c r="C178" s="15">
        <f t="shared" si="32"/>
        <v>5.7276143016307648</v>
      </c>
      <c r="D178" s="13">
        <f t="shared" si="33"/>
        <v>4.0884773199970335</v>
      </c>
      <c r="E178" s="15">
        <f t="shared" si="30"/>
        <v>2.0219983481687205</v>
      </c>
      <c r="F178" s="15">
        <f t="shared" si="34"/>
        <v>-0.33838074287539666</v>
      </c>
      <c r="G178" s="16">
        <f t="shared" si="35"/>
        <v>11.793609346136925</v>
      </c>
      <c r="I178" s="18">
        <f t="shared" si="36"/>
        <v>5.7244944768134527</v>
      </c>
      <c r="J178" s="16">
        <f t="shared" si="37"/>
        <v>4.0794944768134531</v>
      </c>
    </row>
    <row r="179" spans="2:10" ht="16.2" thickBot="1" x14ac:dyDescent="0.35">
      <c r="B179" s="7">
        <f t="shared" si="31"/>
        <v>173</v>
      </c>
      <c r="C179" s="15">
        <f t="shared" si="32"/>
        <v>5.7333946484515739</v>
      </c>
      <c r="D179" s="13">
        <f t="shared" si="33"/>
        <v>4.0942242544084735</v>
      </c>
      <c r="E179" s="15">
        <f t="shared" si="30"/>
        <v>2.0234189517765402</v>
      </c>
      <c r="F179" s="15">
        <f t="shared" si="34"/>
        <v>-0.33686220687804713</v>
      </c>
      <c r="G179" s="16">
        <f t="shared" si="35"/>
        <v>11.803651503781195</v>
      </c>
      <c r="I179" s="18">
        <f t="shared" si="36"/>
        <v>5.7302915944977793</v>
      </c>
      <c r="J179" s="16">
        <f t="shared" si="37"/>
        <v>4.0852915944977788</v>
      </c>
    </row>
    <row r="180" spans="2:10" ht="16.2" thickBot="1" x14ac:dyDescent="0.35">
      <c r="B180" s="7">
        <f t="shared" si="31"/>
        <v>174</v>
      </c>
      <c r="C180" s="15">
        <f t="shared" si="32"/>
        <v>5.7391417748883553</v>
      </c>
      <c r="D180" s="13">
        <f t="shared" si="33"/>
        <v>4.099938351382975</v>
      </c>
      <c r="E180" s="15">
        <f t="shared" si="30"/>
        <v>2.024830450033527</v>
      </c>
      <c r="F180" s="15">
        <f t="shared" si="34"/>
        <v>-0.33534957521222619</v>
      </c>
      <c r="G180" s="16">
        <f t="shared" si="35"/>
        <v>11.813633124988936</v>
      </c>
      <c r="I180" s="18">
        <f t="shared" si="36"/>
        <v>5.7360552992145291</v>
      </c>
      <c r="J180" s="16">
        <f t="shared" si="37"/>
        <v>4.0910552992145295</v>
      </c>
    </row>
    <row r="181" spans="2:10" ht="16.2" thickBot="1" x14ac:dyDescent="0.35">
      <c r="B181" s="7">
        <f t="shared" si="31"/>
        <v>175</v>
      </c>
      <c r="C181" s="15">
        <f t="shared" si="32"/>
        <v>5.7448560606026406</v>
      </c>
      <c r="D181" s="13">
        <f t="shared" si="33"/>
        <v>4.1056199840360366</v>
      </c>
      <c r="E181" s="15">
        <f t="shared" si="30"/>
        <v>2.0262329540395982</v>
      </c>
      <c r="F181" s="15">
        <f t="shared" si="34"/>
        <v>-0.33384280151615453</v>
      </c>
      <c r="G181" s="16">
        <f t="shared" si="35"/>
        <v>11.823554922721435</v>
      </c>
      <c r="I181" s="18">
        <f t="shared" si="36"/>
        <v>5.7417859739235144</v>
      </c>
      <c r="J181" s="16">
        <f t="shared" si="37"/>
        <v>4.0967859739235148</v>
      </c>
    </row>
    <row r="182" spans="2:10" ht="16.2" thickBot="1" x14ac:dyDescent="0.35">
      <c r="B182" s="7">
        <f t="shared" si="31"/>
        <v>176</v>
      </c>
      <c r="C182" s="15">
        <f t="shared" si="32"/>
        <v>5.750537878784459</v>
      </c>
      <c r="D182" s="13">
        <f t="shared" si="33"/>
        <v>4.1112695191600039</v>
      </c>
      <c r="E182" s="15">
        <f t="shared" si="30"/>
        <v>2.0276265729073497</v>
      </c>
      <c r="F182" s="15">
        <f t="shared" si="34"/>
        <v>-0.33234183993759014</v>
      </c>
      <c r="G182" s="16">
        <f t="shared" si="35"/>
        <v>11.833417597506507</v>
      </c>
      <c r="I182" s="18">
        <f t="shared" si="36"/>
        <v>5.7474839950381513</v>
      </c>
      <c r="J182" s="16">
        <f t="shared" si="37"/>
        <v>4.1024839950381509</v>
      </c>
    </row>
    <row r="183" spans="2:10" ht="16.2" thickBot="1" x14ac:dyDescent="0.35">
      <c r="B183" s="7">
        <f t="shared" si="31"/>
        <v>177</v>
      </c>
      <c r="C183" s="15">
        <f t="shared" si="32"/>
        <v>5.7561875962985836</v>
      </c>
      <c r="D183" s="13">
        <f t="shared" si="33"/>
        <v>4.1168873173661389</v>
      </c>
      <c r="E183" s="15">
        <f t="shared" si="30"/>
        <v>2.0290114138087394</v>
      </c>
      <c r="F183" s="15">
        <f t="shared" si="34"/>
        <v>-0.33084664512763506</v>
      </c>
      <c r="G183" s="16">
        <f t="shared" si="35"/>
        <v>11.843221837724801</v>
      </c>
      <c r="I183" s="18">
        <f t="shared" si="36"/>
        <v>5.7531497325738288</v>
      </c>
      <c r="J183" s="16">
        <f t="shared" si="37"/>
        <v>4.1081497325738283</v>
      </c>
    </row>
    <row r="184" spans="2:10" ht="16.2" thickBot="1" x14ac:dyDescent="0.35">
      <c r="B184" s="7">
        <f t="shared" si="31"/>
        <v>178</v>
      </c>
      <c r="C184" s="15">
        <f t="shared" si="32"/>
        <v>5.7618055738266731</v>
      </c>
      <c r="D184" s="13">
        <f t="shared" si="33"/>
        <v>4.1224737332227228</v>
      </c>
      <c r="E184" s="15">
        <f t="shared" si="30"/>
        <v>2.0303875820204187</v>
      </c>
      <c r="F184" s="15">
        <f t="shared" si="34"/>
        <v>-0.32935717223458294</v>
      </c>
      <c r="G184" s="16">
        <f t="shared" si="35"/>
        <v>11.852968319887928</v>
      </c>
      <c r="I184" s="18">
        <f t="shared" si="36"/>
        <v>5.758783550292085</v>
      </c>
      <c r="J184" s="16">
        <f t="shared" si="37"/>
        <v>4.1137835502920854</v>
      </c>
    </row>
    <row r="185" spans="2:10" ht="16.2" thickBot="1" x14ac:dyDescent="0.35">
      <c r="B185" s="7">
        <f t="shared" si="31"/>
        <v>179</v>
      </c>
      <c r="C185" s="15">
        <f t="shared" si="32"/>
        <v>5.7673921660054441</v>
      </c>
      <c r="D185" s="13">
        <f t="shared" si="33"/>
        <v>4.1280291153893218</v>
      </c>
      <c r="E185" s="15">
        <f t="shared" si="30"/>
        <v>2.0317551809677568</v>
      </c>
      <c r="F185" s="15">
        <f t="shared" si="34"/>
        <v>-0.32787337689782614</v>
      </c>
      <c r="G185" s="16">
        <f t="shared" si="35"/>
        <v>11.862657708908714</v>
      </c>
      <c r="I185" s="18">
        <f t="shared" si="36"/>
        <v>5.7643858058407549</v>
      </c>
      <c r="J185" s="16">
        <f t="shared" si="37"/>
        <v>4.1193858058407553</v>
      </c>
    </row>
    <row r="186" spans="2:10" ht="16.2" thickBot="1" x14ac:dyDescent="0.35">
      <c r="B186" s="7">
        <f t="shared" si="31"/>
        <v>180</v>
      </c>
      <c r="C186" s="15">
        <f t="shared" si="32"/>
        <v>5.7729477215609997</v>
      </c>
      <c r="D186" s="13">
        <f t="shared" si="33"/>
        <v>4.1335538067473463</v>
      </c>
      <c r="E186" s="15">
        <f t="shared" si="30"/>
        <v>2.0331143122675974</v>
      </c>
      <c r="F186" s="15">
        <f t="shared" si="34"/>
        <v>-0.32639521524179216</v>
      </c>
      <c r="G186" s="16">
        <f t="shared" si="35"/>
        <v>11.872290658363791</v>
      </c>
      <c r="I186" s="18">
        <f t="shared" si="36"/>
        <v>5.7699568508902104</v>
      </c>
      <c r="J186" s="16">
        <f t="shared" si="37"/>
        <v>4.1249568508902108</v>
      </c>
    </row>
    <row r="187" spans="2:10" ht="16.2" thickBot="1" x14ac:dyDescent="0.35">
      <c r="B187" s="7">
        <f t="shared" si="31"/>
        <v>181</v>
      </c>
      <c r="C187" s="15">
        <f t="shared" si="32"/>
        <v>5.778472583439453</v>
      </c>
      <c r="D187" s="13">
        <f t="shared" si="33"/>
        <v>4.1390481445270231</v>
      </c>
      <c r="E187" s="15">
        <f t="shared" si="30"/>
        <v>2.0344650757698011</v>
      </c>
      <c r="F187" s="15">
        <f t="shared" si="34"/>
        <v>-0.32492264386995018</v>
      </c>
      <c r="G187" s="16">
        <f t="shared" si="35"/>
        <v>11.881867810748856</v>
      </c>
      <c r="I187" s="18">
        <f t="shared" si="36"/>
        <v>5.775497031265826</v>
      </c>
      <c r="J187" s="16">
        <f t="shared" si="37"/>
        <v>4.1304970312658256</v>
      </c>
    </row>
    <row r="188" spans="2:10" ht="16.2" thickBot="1" x14ac:dyDescent="0.35">
      <c r="B188" s="7">
        <f t="shared" si="31"/>
        <v>182</v>
      </c>
      <c r="C188" s="15">
        <f t="shared" si="32"/>
        <v>5.7839670889339585</v>
      </c>
      <c r="D188" s="13">
        <f t="shared" si="33"/>
        <v>4.1445124604308994</v>
      </c>
      <c r="E188" s="15">
        <f t="shared" si="30"/>
        <v>2.035807569597603</v>
      </c>
      <c r="F188" s="15">
        <f t="shared" si="34"/>
        <v>-0.32345561985885052</v>
      </c>
      <c r="G188" s="16">
        <f t="shared" si="35"/>
        <v>11.891389797726767</v>
      </c>
      <c r="I188" s="18">
        <f t="shared" si="36"/>
        <v>5.7810066870767951</v>
      </c>
      <c r="J188" s="16">
        <f t="shared" si="37"/>
        <v>4.1360066870767955</v>
      </c>
    </row>
    <row r="189" spans="2:10" ht="16.2" thickBot="1" x14ac:dyDescent="0.35">
      <c r="B189" s="7">
        <f t="shared" si="31"/>
        <v>183</v>
      </c>
      <c r="C189" s="15">
        <f t="shared" si="32"/>
        <v>5.7894315698082757</v>
      </c>
      <c r="D189" s="13">
        <f t="shared" si="33"/>
        <v>4.1499470807539902</v>
      </c>
      <c r="E189" s="15">
        <f t="shared" si="30"/>
        <v>2.037141890186835</v>
      </c>
      <c r="F189" s="15">
        <f t="shared" si="34"/>
        <v>-0.32199410075222978</v>
      </c>
      <c r="G189" s="16">
        <f t="shared" si="35"/>
        <v>11.900857240368781</v>
      </c>
      <c r="I189" s="18">
        <f t="shared" si="36"/>
        <v>5.7864861528414213</v>
      </c>
      <c r="J189" s="16">
        <f t="shared" si="37"/>
        <v>4.1414861528414217</v>
      </c>
    </row>
    <row r="190" spans="2:10" ht="16.2" thickBot="1" x14ac:dyDescent="0.35">
      <c r="B190" s="7">
        <f t="shared" si="31"/>
        <v>184</v>
      </c>
      <c r="C190" s="15">
        <f t="shared" si="32"/>
        <v>5.794866352416971</v>
      </c>
      <c r="D190" s="13">
        <f t="shared" si="33"/>
        <v>4.1553523265006822</v>
      </c>
      <c r="E190" s="15">
        <f t="shared" si="30"/>
        <v>2.0384681323240454</v>
      </c>
      <c r="F190" s="15">
        <f t="shared" si="34"/>
        <v>-0.32053804455516577</v>
      </c>
      <c r="G190" s="16">
        <f t="shared" si="35"/>
        <v>11.910270749389108</v>
      </c>
      <c r="I190" s="18">
        <f t="shared" si="36"/>
        <v>5.7919357576089858</v>
      </c>
      <c r="J190" s="16">
        <f t="shared" si="37"/>
        <v>4.1469357576089863</v>
      </c>
    </row>
    <row r="191" spans="2:10" ht="16.2" thickBot="1" x14ac:dyDescent="0.35">
      <c r="B191" s="7">
        <f t="shared" si="31"/>
        <v>185</v>
      </c>
      <c r="C191" s="15">
        <f t="shared" si="32"/>
        <v>5.8002717578223768</v>
      </c>
      <c r="D191" s="13">
        <f t="shared" si="33"/>
        <v>4.1607285134984906</v>
      </c>
      <c r="E191" s="15">
        <f t="shared" si="30"/>
        <v>2.0397863891835564</v>
      </c>
      <c r="F191" s="15">
        <f t="shared" si="34"/>
        <v>-0.31908740972829275</v>
      </c>
      <c r="G191" s="16">
        <f t="shared" si="35"/>
        <v>11.919630925373045</v>
      </c>
      <c r="I191" s="18">
        <f t="shared" si="36"/>
        <v>5.7973558250783244</v>
      </c>
      <c r="J191" s="16">
        <f t="shared" si="37"/>
        <v>4.1523558250783239</v>
      </c>
    </row>
    <row r="192" spans="2:10" ht="16.2" thickBot="1" x14ac:dyDescent="0.35">
      <c r="B192" s="7">
        <f t="shared" si="31"/>
        <v>186</v>
      </c>
      <c r="C192" s="15">
        <f t="shared" si="32"/>
        <v>5.8056481019083988</v>
      </c>
      <c r="D192" s="13">
        <f t="shared" si="33"/>
        <v>4.1660759525087805</v>
      </c>
      <c r="E192" s="15">
        <f t="shared" si="30"/>
        <v>2.0410967523634889</v>
      </c>
      <c r="F192" s="15">
        <f t="shared" si="34"/>
        <v>-0.31764215518206829</v>
      </c>
      <c r="G192" s="16">
        <f t="shared" si="35"/>
        <v>11.928938358998867</v>
      </c>
      <c r="I192" s="18">
        <f t="shared" si="36"/>
        <v>5.8027466737132016</v>
      </c>
      <c r="J192" s="16">
        <f t="shared" si="37"/>
        <v>4.1577466737132021</v>
      </c>
    </row>
    <row r="193" spans="2:10" ht="16.2" thickBot="1" x14ac:dyDescent="0.35">
      <c r="B193" s="7">
        <f t="shared" si="31"/>
        <v>187</v>
      </c>
      <c r="C193" s="15">
        <f t="shared" si="32"/>
        <v>5.810995695491286</v>
      </c>
      <c r="D193" s="13">
        <f t="shared" si="33"/>
        <v>4.1713949493345401</v>
      </c>
      <c r="E193" s="15">
        <f t="shared" si="30"/>
        <v>2.0423993119207959</v>
      </c>
      <c r="F193" s="15">
        <f t="shared" si="34"/>
        <v>-0.31620224027110133</v>
      </c>
      <c r="G193" s="16">
        <f t="shared" si="35"/>
        <v>11.938193631253673</v>
      </c>
      <c r="I193" s="18">
        <f t="shared" si="36"/>
        <v>5.8081086168545868</v>
      </c>
      <c r="J193" s="16">
        <f t="shared" si="37"/>
        <v>4.1631086168545863</v>
      </c>
    </row>
    <row r="194" spans="2:10" ht="16.2" thickBot="1" x14ac:dyDescent="0.35">
      <c r="B194" s="7">
        <f t="shared" si="31"/>
        <v>188</v>
      </c>
      <c r="C194" s="15">
        <f t="shared" si="32"/>
        <v>5.8163148444274562</v>
      </c>
      <c r="D194" s="13">
        <f t="shared" si="33"/>
        <v>4.1766858049253051</v>
      </c>
      <c r="E194" s="15">
        <f t="shared" si="30"/>
        <v>2.043694156405333</v>
      </c>
      <c r="F194" s="15">
        <f t="shared" si="34"/>
        <v>-0.31476762478854248</v>
      </c>
      <c r="G194" s="16">
        <f t="shared" si="35"/>
        <v>11.947397313643455</v>
      </c>
      <c r="I194" s="18">
        <f t="shared" si="36"/>
        <v>5.8134419628299492</v>
      </c>
      <c r="J194" s="16">
        <f t="shared" si="37"/>
        <v>4.1684419628299487</v>
      </c>
    </row>
    <row r="195" spans="2:10" ht="16.2" thickBot="1" x14ac:dyDescent="0.35">
      <c r="B195" s="7">
        <f t="shared" si="31"/>
        <v>189</v>
      </c>
      <c r="C195" s="15">
        <f t="shared" si="32"/>
        <v>5.8216058497184617</v>
      </c>
      <c r="D195" s="13">
        <f t="shared" si="33"/>
        <v>4.1819488154793207</v>
      </c>
      <c r="E195" s="15">
        <f t="shared" si="30"/>
        <v>2.0449813728929955</v>
      </c>
      <c r="F195" s="15">
        <f t="shared" si="34"/>
        <v>-0.31333826896052486</v>
      </c>
      <c r="G195" s="16">
        <f t="shared" si="35"/>
        <v>11.956549968397448</v>
      </c>
      <c r="I195" s="18">
        <f t="shared" si="36"/>
        <v>5.8187470150596425</v>
      </c>
      <c r="J195" s="16">
        <f t="shared" si="37"/>
        <v>4.173747015059643</v>
      </c>
    </row>
    <row r="196" spans="2:10" ht="16.2" thickBot="1" x14ac:dyDescent="0.35">
      <c r="B196" s="7">
        <f t="shared" si="31"/>
        <v>190</v>
      </c>
      <c r="C196" s="15">
        <f t="shared" si="32"/>
        <v>5.8268690076131984</v>
      </c>
      <c r="D196" s="13">
        <f t="shared" si="33"/>
        <v>4.1871842725430328</v>
      </c>
      <c r="E196" s="15">
        <f t="shared" si="30"/>
        <v>2.0462610470179587</v>
      </c>
      <c r="F196" s="15">
        <f t="shared" si="34"/>
        <v>-0.31191413344067787</v>
      </c>
      <c r="G196" s="16">
        <f t="shared" si="35"/>
        <v>11.965652148667075</v>
      </c>
      <c r="I196" s="18">
        <f t="shared" si="36"/>
        <v>5.8240240721604861</v>
      </c>
      <c r="J196" s="16">
        <f t="shared" si="37"/>
        <v>4.1790240721604857</v>
      </c>
    </row>
    <row r="197" spans="2:10" ht="16.2" thickBot="1" x14ac:dyDescent="0.35">
      <c r="B197" s="7">
        <f t="shared" si="31"/>
        <v>191</v>
      </c>
      <c r="C197" s="15">
        <f t="shared" si="32"/>
        <v>5.8321046097074394</v>
      </c>
      <c r="D197" s="13">
        <f t="shared" si="33"/>
        <v>4.1923924631079847</v>
      </c>
      <c r="E197" s="15">
        <f t="shared" si="30"/>
        <v>2.0475332630040435</v>
      </c>
      <c r="F197" s="15">
        <f t="shared" si="34"/>
        <v>-0.3104951793046915</v>
      </c>
      <c r="G197" s="16">
        <f t="shared" si="35"/>
        <v>11.97470439871957</v>
      </c>
      <c r="I197" s="18">
        <f t="shared" si="36"/>
        <v>5.8292734280466298</v>
      </c>
      <c r="J197" s="16">
        <f t="shared" si="37"/>
        <v>4.1842734280466303</v>
      </c>
    </row>
    <row r="198" spans="2:10" ht="16.2" thickBot="1" x14ac:dyDescent="0.35">
      <c r="B198" s="7">
        <f t="shared" si="31"/>
        <v>192</v>
      </c>
      <c r="C198" s="15">
        <f t="shared" si="32"/>
        <v>5.8373129430407724</v>
      </c>
      <c r="D198" s="13">
        <f t="shared" si="33"/>
        <v>4.1975736697052071</v>
      </c>
      <c r="E198" s="15">
        <f t="shared" si="30"/>
        <v>2.0487981036952387</v>
      </c>
      <c r="F198" s="15">
        <f t="shared" si="34"/>
        <v>-0.30908136804494379</v>
      </c>
      <c r="G198" s="16">
        <f t="shared" si="35"/>
        <v>11.98370725412649</v>
      </c>
      <c r="I198" s="18">
        <f t="shared" si="36"/>
        <v>5.8344953720277815</v>
      </c>
      <c r="J198" s="16">
        <f t="shared" si="37"/>
        <v>4.1894953720277819</v>
      </c>
    </row>
    <row r="199" spans="2:10" ht="16.2" thickBot="1" x14ac:dyDescent="0.35">
      <c r="B199" s="7">
        <f t="shared" si="31"/>
        <v>193</v>
      </c>
      <c r="C199" s="15">
        <f t="shared" si="32"/>
        <v>5.8424942901910315</v>
      </c>
      <c r="D199" s="13">
        <f t="shared" si="33"/>
        <v>4.2027281704971751</v>
      </c>
      <c r="E199" s="15">
        <f t="shared" si="30"/>
        <v>2.0500556505854117</v>
      </c>
      <c r="F199" s="15">
        <f t="shared" si="34"/>
        <v>-0.30767266156520368</v>
      </c>
      <c r="G199" s="16">
        <f t="shared" si="35"/>
        <v>11.992661241947268</v>
      </c>
      <c r="I199" s="18">
        <f t="shared" si="36"/>
        <v>5.8396901889048856</v>
      </c>
      <c r="J199" s="16">
        <f t="shared" si="37"/>
        <v>4.194690188904886</v>
      </c>
    </row>
    <row r="200" spans="2:10" ht="16.2" thickBot="1" x14ac:dyDescent="0.35">
      <c r="B200" s="7">
        <f t="shared" si="31"/>
        <v>194</v>
      </c>
      <c r="C200" s="15">
        <f t="shared" si="32"/>
        <v>5.8476489293662892</v>
      </c>
      <c r="D200" s="13">
        <f t="shared" si="33"/>
        <v>4.2078562393674055</v>
      </c>
      <c r="E200" s="15">
        <f t="shared" si="30"/>
        <v>2.0513059838472185</v>
      </c>
      <c r="F200" s="15">
        <f t="shared" si="34"/>
        <v>-0.30626902217536678</v>
      </c>
      <c r="G200" s="16">
        <f t="shared" si="35"/>
        <v>12.001566880907944</v>
      </c>
      <c r="I200" s="18">
        <f t="shared" si="36"/>
        <v>5.8448581590633282</v>
      </c>
      <c r="J200" s="16">
        <f t="shared" si="37"/>
        <v>4.1998581590633286</v>
      </c>
    </row>
    <row r="201" spans="2:10" ht="16.2" thickBot="1" x14ac:dyDescent="0.35">
      <c r="B201" s="7">
        <f t="shared" si="31"/>
        <v>195</v>
      </c>
      <c r="C201" s="15">
        <f t="shared" si="32"/>
        <v>5.8527771344944943</v>
      </c>
      <c r="D201" s="13">
        <f t="shared" si="33"/>
        <v>4.2129581460077734</v>
      </c>
      <c r="E201" s="15">
        <f t="shared" si="30"/>
        <v>2.0525491823602602</v>
      </c>
      <c r="F201" s="15">
        <f t="shared" si="34"/>
        <v>-0.30487041258628622</v>
      </c>
      <c r="G201" s="16">
        <f t="shared" si="35"/>
        <v>12.010424681575275</v>
      </c>
      <c r="I201" s="18">
        <f t="shared" si="36"/>
        <v>5.8499995585637468</v>
      </c>
      <c r="J201" s="16">
        <f t="shared" si="37"/>
        <v>4.2049995585637472</v>
      </c>
    </row>
    <row r="202" spans="2:10" ht="16.2" thickBot="1" x14ac:dyDescent="0.35">
      <c r="B202" s="7">
        <f t="shared" si="31"/>
        <v>196</v>
      </c>
      <c r="C202" s="15">
        <f t="shared" si="32"/>
        <v>5.8578791753108206</v>
      </c>
      <c r="D202" s="13">
        <f t="shared" si="33"/>
        <v>4.2180341560036085</v>
      </c>
      <c r="E202" s="15">
        <f t="shared" si="30"/>
        <v>2.0537853237384884</v>
      </c>
      <c r="F202" s="15">
        <f t="shared" si="34"/>
        <v>-0.30347679590464516</v>
      </c>
      <c r="G202" s="16">
        <f t="shared" si="35"/>
        <v>12.019235146526286</v>
      </c>
      <c r="I202" s="18">
        <f t="shared" si="36"/>
        <v>5.8551146592305168</v>
      </c>
      <c r="J202" s="16">
        <f t="shared" si="37"/>
        <v>4.2101146592305163</v>
      </c>
    </row>
    <row r="203" spans="2:10" ht="16.2" thickBot="1" x14ac:dyDescent="0.35">
      <c r="B203" s="7">
        <f t="shared" si="31"/>
        <v>197</v>
      </c>
      <c r="C203" s="15">
        <f t="shared" si="32"/>
        <v>5.8629553174428004</v>
      </c>
      <c r="D203" s="13">
        <f t="shared" si="33"/>
        <v>4.223084530916644</v>
      </c>
      <c r="E203" s="15">
        <f t="shared" si="30"/>
        <v>2.0550144843568972</v>
      </c>
      <c r="F203" s="15">
        <f t="shared" si="34"/>
        <v>-0.30208813562789061</v>
      </c>
      <c r="G203" s="16">
        <f t="shared" si="35"/>
        <v>12.027998770513491</v>
      </c>
      <c r="I203" s="18">
        <f t="shared" si="36"/>
        <v>5.8602037287379884</v>
      </c>
      <c r="J203" s="16">
        <f t="shared" si="37"/>
        <v>4.215203728737988</v>
      </c>
    </row>
    <row r="204" spans="2:10" ht="16.2" thickBot="1" x14ac:dyDescent="0.35">
      <c r="B204" s="7">
        <f t="shared" si="31"/>
        <v>198</v>
      </c>
      <c r="C204" s="15">
        <f t="shared" si="32"/>
        <v>5.8680058224933056</v>
      </c>
      <c r="D204" s="13">
        <f t="shared" si="33"/>
        <v>4.2281095283658843</v>
      </c>
      <c r="E204" s="15">
        <f t="shared" si="30"/>
        <v>2.0562367393775172</v>
      </c>
      <c r="F204" s="15">
        <f t="shared" si="34"/>
        <v>-0.30070439563924545</v>
      </c>
      <c r="G204" s="16">
        <f t="shared" si="35"/>
        <v>12.036716040625857</v>
      </c>
      <c r="I204" s="18">
        <f t="shared" si="36"/>
        <v>5.8652670306945351</v>
      </c>
      <c r="J204" s="16">
        <f t="shared" si="37"/>
        <v>4.2202670306945347</v>
      </c>
    </row>
    <row r="205" spans="2:10" ht="16.2" thickBot="1" x14ac:dyDescent="0.35">
      <c r="B205" s="7">
        <f t="shared" si="31"/>
        <v>199</v>
      </c>
      <c r="C205" s="15">
        <f t="shared" si="32"/>
        <v>5.8730309481214462</v>
      </c>
      <c r="D205" s="13">
        <f t="shared" si="33"/>
        <v>4.2331094021064466</v>
      </c>
      <c r="E205" s="15">
        <f t="shared" si="30"/>
        <v>2.0574521627747377</v>
      </c>
      <c r="F205" s="15">
        <f t="shared" si="34"/>
        <v>-0.29932554020276747</v>
      </c>
      <c r="G205" s="16">
        <f t="shared" si="35"/>
        <v>12.04538743644566</v>
      </c>
      <c r="I205" s="18">
        <f t="shared" si="36"/>
        <v>5.8703048247244922</v>
      </c>
      <c r="J205" s="16">
        <f t="shared" si="37"/>
        <v>4.2253048247244926</v>
      </c>
    </row>
    <row r="206" spans="2:10" ht="16.2" thickBot="1" x14ac:dyDescent="0.35">
      <c r="B206" s="7">
        <f t="shared" si="31"/>
        <v>200</v>
      </c>
      <c r="C206" s="15">
        <f t="shared" si="32"/>
        <v>5.8780309481214461</v>
      </c>
      <c r="D206" s="13">
        <f t="shared" si="33"/>
        <v>4.2380844021064465</v>
      </c>
      <c r="E206" s="15">
        <f t="shared" ref="E206:E269" si="38">SQRT(D206)</f>
        <v>2.0586608273599727</v>
      </c>
      <c r="F206" s="15">
        <f t="shared" si="34"/>
        <v>-0.2979515339584724</v>
      </c>
      <c r="G206" s="16">
        <f t="shared" si="35"/>
        <v>12.054013430201366</v>
      </c>
      <c r="I206" s="18">
        <f t="shared" si="36"/>
        <v>5.8753173665480363</v>
      </c>
      <c r="J206" s="16">
        <f t="shared" si="37"/>
        <v>4.2303173665480358</v>
      </c>
    </row>
    <row r="207" spans="2:10" ht="16.2" thickBot="1" x14ac:dyDescent="0.35">
      <c r="B207" s="7">
        <f t="shared" si="31"/>
        <v>201</v>
      </c>
      <c r="C207" s="15">
        <f t="shared" si="32"/>
        <v>5.8830060724995556</v>
      </c>
      <c r="D207" s="13">
        <f t="shared" si="33"/>
        <v>4.2430347746219788</v>
      </c>
      <c r="E207" s="15">
        <f t="shared" si="38"/>
        <v>2.0598628048056935</v>
      </c>
      <c r="F207" s="15">
        <f t="shared" si="34"/>
        <v>-0.29658234191752531</v>
      </c>
      <c r="G207" s="16">
        <f t="shared" si="35"/>
        <v>12.062594486916637</v>
      </c>
      <c r="I207" s="18">
        <f t="shared" si="36"/>
        <v>5.8803049080590757</v>
      </c>
      <c r="J207" s="16">
        <f t="shared" si="37"/>
        <v>4.2353049080590761</v>
      </c>
    </row>
    <row r="208" spans="2:10" ht="16.2" thickBot="1" x14ac:dyDescent="0.35">
      <c r="B208" s="7">
        <f t="shared" si="31"/>
        <v>202</v>
      </c>
      <c r="C208" s="15">
        <f t="shared" si="32"/>
        <v>5.8879565675490602</v>
      </c>
      <c r="D208" s="13">
        <f t="shared" si="33"/>
        <v>4.2479607622702487</v>
      </c>
      <c r="E208" s="15">
        <f t="shared" si="38"/>
        <v>2.0610581656688511</v>
      </c>
      <c r="F208" s="15">
        <f t="shared" si="34"/>
        <v>-0.29521792945749326</v>
      </c>
      <c r="G208" s="16">
        <f t="shared" si="35"/>
        <v>12.071131064555614</v>
      </c>
      <c r="I208" s="18">
        <f t="shared" si="36"/>
        <v>5.885267697401205</v>
      </c>
      <c r="J208" s="16">
        <f t="shared" si="37"/>
        <v>4.2402676974012046</v>
      </c>
    </row>
    <row r="209" spans="2:10" ht="16.2" thickBot="1" x14ac:dyDescent="0.35">
      <c r="B209" s="7">
        <f t="shared" si="31"/>
        <v>203</v>
      </c>
      <c r="C209" s="15">
        <f t="shared" si="32"/>
        <v>5.8928826759234445</v>
      </c>
      <c r="D209" s="13">
        <f t="shared" si="33"/>
        <v>4.2528626041009163</v>
      </c>
      <c r="E209" s="15">
        <f t="shared" si="38"/>
        <v>2.0622469794136968</v>
      </c>
      <c r="F209" s="15">
        <f t="shared" si="34"/>
        <v>-0.293858262317646</v>
      </c>
      <c r="G209" s="16">
        <f t="shared" si="35"/>
        <v>12.079623614164536</v>
      </c>
      <c r="I209" s="18">
        <f t="shared" si="36"/>
        <v>5.8902059790417871</v>
      </c>
      <c r="J209" s="16">
        <f t="shared" si="37"/>
        <v>4.2452059790417866</v>
      </c>
    </row>
    <row r="210" spans="2:10" ht="16.2" thickBot="1" x14ac:dyDescent="0.35">
      <c r="B210" s="7">
        <f t="shared" si="31"/>
        <v>204</v>
      </c>
      <c r="C210" s="15">
        <f t="shared" si="32"/>
        <v>5.8977846367077582</v>
      </c>
      <c r="D210" s="13">
        <f t="shared" si="33"/>
        <v>4.2577405356656994</v>
      </c>
      <c r="E210" s="15">
        <f t="shared" si="38"/>
        <v>2.0634293144340319</v>
      </c>
      <c r="F210" s="15">
        <f t="shared" si="34"/>
        <v>-0.29250330659433743</v>
      </c>
      <c r="G210" s="16">
        <f t="shared" si="35"/>
        <v>12.088072580009854</v>
      </c>
      <c r="I210" s="18">
        <f t="shared" si="36"/>
        <v>5.895119993844216</v>
      </c>
      <c r="J210" s="16">
        <f t="shared" si="37"/>
        <v>4.2501199938442156</v>
      </c>
    </row>
    <row r="211" spans="2:10" ht="16.2" thickBot="1" x14ac:dyDescent="0.35">
      <c r="B211" s="7">
        <f t="shared" si="31"/>
        <v>205</v>
      </c>
      <c r="C211" s="15">
        <f t="shared" si="32"/>
        <v>5.902662685488246</v>
      </c>
      <c r="D211" s="13">
        <f t="shared" si="33"/>
        <v>4.2625947890862825</v>
      </c>
      <c r="E211" s="15">
        <f t="shared" si="38"/>
        <v>2.064605238074892</v>
      </c>
      <c r="F211" s="15">
        <f t="shared" si="34"/>
        <v>-0.29115302873643056</v>
      </c>
      <c r="G211" s="16">
        <f t="shared" si="35"/>
        <v>12.096478399712922</v>
      </c>
      <c r="I211" s="18">
        <f t="shared" si="36"/>
        <v>5.9000099791384084</v>
      </c>
      <c r="J211" s="16">
        <f t="shared" si="37"/>
        <v>4.2550099791384088</v>
      </c>
    </row>
    <row r="212" spans="2:10" ht="16.2" thickBot="1" x14ac:dyDescent="0.35">
      <c r="B212" s="7">
        <f t="shared" si="31"/>
        <v>206</v>
      </c>
      <c r="C212" s="15">
        <f t="shared" si="32"/>
        <v>5.9075170544202846</v>
      </c>
      <c r="D212" s="13">
        <f t="shared" si="33"/>
        <v>4.2674255931205929</v>
      </c>
      <c r="E212" s="15">
        <f t="shared" si="38"/>
        <v>2.0657748166536916</v>
      </c>
      <c r="F212" s="15">
        <f t="shared" si="34"/>
        <v>-0.28980739554079005</v>
      </c>
      <c r="G212" s="16">
        <f t="shared" si="35"/>
        <v>12.104841504381358</v>
      </c>
      <c r="I212" s="18">
        <f t="shared" si="36"/>
        <v>5.9048761687895812</v>
      </c>
      <c r="J212" s="16">
        <f t="shared" si="37"/>
        <v>4.2598761687895816</v>
      </c>
    </row>
    <row r="213" spans="2:10" ht="16.2" thickBot="1" x14ac:dyDescent="0.35">
      <c r="B213" s="7">
        <f t="shared" si="31"/>
        <v>207</v>
      </c>
      <c r="C213" s="15">
        <f t="shared" si="32"/>
        <v>5.9123479722946808</v>
      </c>
      <c r="D213" s="13">
        <f t="shared" si="33"/>
        <v>4.2722331732274794</v>
      </c>
      <c r="E213" s="15">
        <f t="shared" si="38"/>
        <v>2.0669381154808382</v>
      </c>
      <c r="F213" s="15">
        <f t="shared" si="34"/>
        <v>-0.28846637414783416</v>
      </c>
      <c r="G213" s="16">
        <f t="shared" si="35"/>
        <v>12.113162318737196</v>
      </c>
      <c r="I213" s="18">
        <f t="shared" si="36"/>
        <v>5.9097187932653688</v>
      </c>
      <c r="J213" s="16">
        <f t="shared" si="37"/>
        <v>4.2647187932653683</v>
      </c>
    </row>
    <row r="214" spans="2:10" ht="16.2" thickBot="1" x14ac:dyDescent="0.35">
      <c r="B214" s="7">
        <f t="shared" si="31"/>
        <v>208</v>
      </c>
      <c r="C214" s="15">
        <f t="shared" si="32"/>
        <v>5.9171556646023733</v>
      </c>
      <c r="D214" s="13">
        <f t="shared" si="33"/>
        <v>4.2770177516298462</v>
      </c>
      <c r="E214" s="15">
        <f t="shared" si="38"/>
        <v>2.0680951988798402</v>
      </c>
      <c r="F214" s="15">
        <f t="shared" si="34"/>
        <v>-0.28712993203714721</v>
      </c>
      <c r="G214" s="16">
        <f t="shared" si="35"/>
        <v>12.121441261241895</v>
      </c>
      <c r="I214" s="18">
        <f t="shared" si="36"/>
        <v>5.9145380797013178</v>
      </c>
      <c r="J214" s="16">
        <f t="shared" si="37"/>
        <v>4.2695380797013183</v>
      </c>
    </row>
    <row r="215" spans="2:10" ht="16.2" thickBot="1" x14ac:dyDescent="0.35">
      <c r="B215" s="7">
        <f t="shared" si="31"/>
        <v>209</v>
      </c>
      <c r="C215" s="15">
        <f t="shared" si="32"/>
        <v>5.9219403535975887</v>
      </c>
      <c r="D215" s="13">
        <f t="shared" si="33"/>
        <v>4.2817795473762805</v>
      </c>
      <c r="E215" s="15">
        <f t="shared" si="38"/>
        <v>2.0692461302069121</v>
      </c>
      <c r="F215" s="15">
        <f t="shared" si="34"/>
        <v>-0.28579803702314788</v>
      </c>
      <c r="G215" s="16">
        <f t="shared" si="35"/>
        <v>12.129678744218324</v>
      </c>
      <c r="I215" s="18">
        <f t="shared" si="36"/>
        <v>5.9193342519648109</v>
      </c>
      <c r="J215" s="16">
        <f t="shared" si="37"/>
        <v>4.2743342519648113</v>
      </c>
    </row>
    <row r="216" spans="2:10" ht="16.2" thickBot="1" x14ac:dyDescent="0.35">
      <c r="B216" s="7">
        <f t="shared" si="31"/>
        <v>210</v>
      </c>
      <c r="C216" s="15">
        <f t="shared" si="32"/>
        <v>5.9267022583594935</v>
      </c>
      <c r="D216" s="13">
        <f t="shared" si="33"/>
        <v>4.2865187764012243</v>
      </c>
      <c r="E216" s="15">
        <f t="shared" si="38"/>
        <v>2.0703909718701019</v>
      </c>
      <c r="F216" s="15">
        <f t="shared" si="34"/>
        <v>-0.28447065725081178</v>
      </c>
      <c r="G216" s="16">
        <f t="shared" si="35"/>
        <v>12.1378751739698</v>
      </c>
      <c r="I216" s="18">
        <f t="shared" si="36"/>
        <v>5.9241075307174684</v>
      </c>
      <c r="J216" s="16">
        <f t="shared" si="37"/>
        <v>4.279107530717468</v>
      </c>
    </row>
    <row r="217" spans="2:10" ht="16.2" thickBot="1" x14ac:dyDescent="0.35">
      <c r="B217" s="7">
        <f t="shared" si="31"/>
        <v>211</v>
      </c>
      <c r="C217" s="15">
        <f t="shared" si="32"/>
        <v>5.9314415948523846</v>
      </c>
      <c r="D217" s="13">
        <f t="shared" si="33"/>
        <v>4.2912356515837224</v>
      </c>
      <c r="E217" s="15">
        <f t="shared" si="38"/>
        <v>2.0715297853479497</v>
      </c>
      <c r="F217" s="15">
        <f t="shared" si="34"/>
        <v>-0.28314776119146412</v>
      </c>
      <c r="G217" s="16">
        <f t="shared" si="35"/>
        <v>12.146030950896233</v>
      </c>
      <c r="I217" s="18">
        <f t="shared" si="36"/>
        <v>5.9288581334760666</v>
      </c>
      <c r="J217" s="16">
        <f t="shared" si="37"/>
        <v>4.2838581334760661</v>
      </c>
    </row>
    <row r="218" spans="2:10" ht="16.2" thickBot="1" x14ac:dyDescent="0.35">
      <c r="B218" s="7">
        <f t="shared" si="31"/>
        <v>212</v>
      </c>
      <c r="C218" s="15">
        <f t="shared" si="32"/>
        <v>5.93615857598446</v>
      </c>
      <c r="D218" s="13">
        <f t="shared" si="33"/>
        <v>4.2959303828047979</v>
      </c>
      <c r="E218" s="15">
        <f t="shared" si="38"/>
        <v>2.072662631207693</v>
      </c>
      <c r="F218" s="15">
        <f t="shared" si="34"/>
        <v>-0.28182931763861863</v>
      </c>
      <c r="G218" s="16">
        <f t="shared" si="35"/>
        <v>12.154146469607539</v>
      </c>
      <c r="I218" s="18">
        <f t="shared" si="36"/>
        <v>5.9335862746720123</v>
      </c>
      <c r="J218" s="16">
        <f t="shared" si="37"/>
        <v>4.2885862746720118</v>
      </c>
    </row>
    <row r="219" spans="2:10" ht="16.2" thickBot="1" x14ac:dyDescent="0.35">
      <c r="B219" s="7">
        <f t="shared" si="31"/>
        <v>213</v>
      </c>
      <c r="C219" s="15">
        <f t="shared" si="32"/>
        <v>5.940853411665211</v>
      </c>
      <c r="D219" s="13">
        <f t="shared" si="33"/>
        <v>4.30060317700348</v>
      </c>
      <c r="E219" s="15">
        <f t="shared" si="38"/>
        <v>2.0737895691230293</v>
      </c>
      <c r="F219" s="15">
        <f t="shared" si="34"/>
        <v>-0.28051529570387679</v>
      </c>
      <c r="G219" s="16">
        <f t="shared" si="35"/>
        <v>12.162222119034299</v>
      </c>
      <c r="I219" s="18">
        <f t="shared" si="36"/>
        <v>5.9382921657094254</v>
      </c>
      <c r="J219" s="16">
        <f t="shared" si="37"/>
        <v>4.2932921657094258</v>
      </c>
    </row>
    <row r="220" spans="2:10" ht="16.2" thickBot="1" x14ac:dyDescent="0.35">
      <c r="B220" s="7">
        <f t="shared" si="31"/>
        <v>214</v>
      </c>
      <c r="C220" s="15">
        <f t="shared" si="32"/>
        <v>5.9455263088614725</v>
      </c>
      <c r="D220" s="13">
        <f t="shared" si="33"/>
        <v>4.3052542382315346</v>
      </c>
      <c r="E220" s="15">
        <f t="shared" si="38"/>
        <v>2.0749106578914511</v>
      </c>
      <c r="F220" s="15">
        <f t="shared" si="34"/>
        <v>-0.27920566481288134</v>
      </c>
      <c r="G220" s="16">
        <f t="shared" si="35"/>
        <v>12.170258282535826</v>
      </c>
      <c r="I220" s="18">
        <f t="shared" si="36"/>
        <v>5.9429760150218511</v>
      </c>
      <c r="J220" s="16">
        <f t="shared" si="37"/>
        <v>4.2979760150218507</v>
      </c>
    </row>
    <row r="221" spans="2:10" ht="16.2" thickBot="1" x14ac:dyDescent="0.35">
      <c r="B221" s="7">
        <f t="shared" si="31"/>
        <v>215</v>
      </c>
      <c r="C221" s="15">
        <f t="shared" si="32"/>
        <v>5.9501774716521698</v>
      </c>
      <c r="D221" s="13">
        <f t="shared" si="33"/>
        <v>4.3098837677069266</v>
      </c>
      <c r="E221" s="15">
        <f t="shared" si="38"/>
        <v>2.0760259554511662</v>
      </c>
      <c r="F221" s="15">
        <f t="shared" si="34"/>
        <v>-0.27790039470132832</v>
      </c>
      <c r="G221" s="16">
        <f t="shared" si="35"/>
        <v>12.178255338005668</v>
      </c>
      <c r="I221" s="18">
        <f t="shared" si="36"/>
        <v>5.9476380281276624</v>
      </c>
      <c r="J221" s="16">
        <f t="shared" si="37"/>
        <v>4.3026380281276619</v>
      </c>
    </row>
    <row r="222" spans="2:10" ht="16.2" thickBot="1" x14ac:dyDescent="0.35">
      <c r="B222" s="7">
        <f t="shared" si="31"/>
        <v>216</v>
      </c>
      <c r="C222" s="15">
        <f t="shared" si="32"/>
        <v>5.9548071012817996</v>
      </c>
      <c r="D222" s="13">
        <f t="shared" si="33"/>
        <v>4.3144919638660486</v>
      </c>
      <c r="E222" s="15">
        <f t="shared" si="38"/>
        <v>2.0771355188976113</v>
      </c>
      <c r="F222" s="15">
        <f t="shared" si="34"/>
        <v>-0.27659945541103426</v>
      </c>
      <c r="G222" s="16">
        <f t="shared" si="35"/>
        <v>12.186213657974633</v>
      </c>
      <c r="I222" s="18">
        <f t="shared" si="36"/>
        <v>5.9522784076841653</v>
      </c>
      <c r="J222" s="16">
        <f t="shared" si="37"/>
        <v>4.3072784076841657</v>
      </c>
    </row>
    <row r="223" spans="2:10" ht="16.2" thickBot="1" x14ac:dyDescent="0.35">
      <c r="B223" s="7">
        <f t="shared" si="31"/>
        <v>217</v>
      </c>
      <c r="C223" s="15">
        <f t="shared" si="32"/>
        <v>5.959415396212675</v>
      </c>
      <c r="D223" s="13">
        <f t="shared" si="33"/>
        <v>4.3190790224147539</v>
      </c>
      <c r="E223" s="15">
        <f t="shared" si="38"/>
        <v>2.0782394044995764</v>
      </c>
      <c r="F223" s="15">
        <f t="shared" si="34"/>
        <v>-0.27530281728605388</v>
      </c>
      <c r="G223" s="16">
        <f t="shared" si="35"/>
        <v>12.194133609711404</v>
      </c>
      <c r="I223" s="18">
        <f t="shared" si="36"/>
        <v>5.9568973535404597</v>
      </c>
      <c r="J223" s="16">
        <f t="shared" si="37"/>
        <v>4.3118973535404592</v>
      </c>
    </row>
    <row r="224" spans="2:10" ht="16.2" thickBot="1" x14ac:dyDescent="0.35">
      <c r="B224" s="7">
        <f t="shared" si="31"/>
        <v>218</v>
      </c>
      <c r="C224" s="15">
        <f t="shared" si="32"/>
        <v>5.9640025521759776</v>
      </c>
      <c r="D224" s="13">
        <f t="shared" si="33"/>
        <v>4.3236451363782251</v>
      </c>
      <c r="E224" s="15">
        <f t="shared" si="38"/>
        <v>2.0793376677149444</v>
      </c>
      <c r="F224" s="15">
        <f t="shared" si="34"/>
        <v>-0.27401045096885568</v>
      </c>
      <c r="G224" s="16">
        <f t="shared" si="35"/>
        <v>12.202015555320811</v>
      </c>
      <c r="I224" s="18">
        <f t="shared" si="36"/>
        <v>5.9614950627890888</v>
      </c>
      <c r="J224" s="16">
        <f t="shared" si="37"/>
        <v>4.3164950627890892</v>
      </c>
    </row>
    <row r="225" spans="2:10" ht="16.2" thickBot="1" x14ac:dyDescent="0.35">
      <c r="B225" s="7">
        <f t="shared" si="31"/>
        <v>219</v>
      </c>
      <c r="C225" s="15">
        <f t="shared" si="32"/>
        <v>5.9685687622216399</v>
      </c>
      <c r="D225" s="13">
        <f t="shared" si="33"/>
        <v>4.3281904961497064</v>
      </c>
      <c r="E225" s="15">
        <f t="shared" si="38"/>
        <v>2.0804303632060619</v>
      </c>
      <c r="F225" s="15">
        <f t="shared" si="34"/>
        <v>-0.27272232739654534</v>
      </c>
      <c r="G225" s="16">
        <f t="shared" si="35"/>
        <v>12.209859851839825</v>
      </c>
      <c r="I225" s="18">
        <f t="shared" si="36"/>
        <v>5.9660717298165009</v>
      </c>
      <c r="J225" s="16">
        <f t="shared" si="37"/>
        <v>4.3210717298165005</v>
      </c>
    </row>
    <row r="226" spans="2:10" ht="16.2" thickBot="1" x14ac:dyDescent="0.35">
      <c r="B226" s="7">
        <f t="shared" si="31"/>
        <v>220</v>
      </c>
      <c r="C226" s="15">
        <f t="shared" si="32"/>
        <v>5.9731142167670948</v>
      </c>
      <c r="D226" s="13">
        <f t="shared" si="33"/>
        <v>4.332715289538136</v>
      </c>
      <c r="E226" s="15">
        <f t="shared" si="38"/>
        <v>2.0815175448547474</v>
      </c>
      <c r="F226" s="15">
        <f t="shared" si="34"/>
        <v>-0.27143841779714695</v>
      </c>
      <c r="G226" s="16">
        <f t="shared" si="35"/>
        <v>12.217666851331337</v>
      </c>
      <c r="I226" s="18">
        <f t="shared" si="36"/>
        <v>5.9706275463523619</v>
      </c>
      <c r="J226" s="16">
        <f t="shared" si="37"/>
        <v>4.3256275463523615</v>
      </c>
    </row>
    <row r="227" spans="2:10" ht="16.2" thickBot="1" x14ac:dyDescent="0.35">
      <c r="B227" s="7">
        <f t="shared" si="31"/>
        <v>221</v>
      </c>
      <c r="C227" s="15">
        <f t="shared" si="32"/>
        <v>5.9776391036449228</v>
      </c>
      <c r="D227" s="13">
        <f t="shared" si="33"/>
        <v>4.337219701814707</v>
      </c>
      <c r="E227" s="15">
        <f t="shared" si="38"/>
        <v>2.0825992657769539</v>
      </c>
      <c r="F227" s="15">
        <f t="shared" si="34"/>
        <v>-0.27015869368593837</v>
      </c>
      <c r="G227" s="16">
        <f t="shared" si="35"/>
        <v>12.225436900975783</v>
      </c>
      <c r="I227" s="18">
        <f t="shared" si="36"/>
        <v>5.9751627015177524</v>
      </c>
      <c r="J227" s="16">
        <f t="shared" si="37"/>
        <v>4.330162701517752</v>
      </c>
    </row>
    <row r="228" spans="2:10" ht="16.2" thickBot="1" x14ac:dyDescent="0.35">
      <c r="B228" s="7">
        <f t="shared" si="31"/>
        <v>222</v>
      </c>
      <c r="C228" s="15">
        <f t="shared" si="32"/>
        <v>5.9821436081494275</v>
      </c>
      <c r="D228" s="13">
        <f t="shared" si="33"/>
        <v>4.3417039157583801</v>
      </c>
      <c r="E228" s="15">
        <f t="shared" si="38"/>
        <v>2.0836755783370835</v>
      </c>
      <c r="F228" s="15">
        <f t="shared" si="34"/>
        <v>-0.26888312686182303</v>
      </c>
      <c r="G228" s="16">
        <f t="shared" si="35"/>
        <v>12.233170343160678</v>
      </c>
      <c r="I228" s="18">
        <f t="shared" si="36"/>
        <v>5.9796773818722793</v>
      </c>
      <c r="J228" s="16">
        <f t="shared" si="37"/>
        <v>4.3346773818722788</v>
      </c>
    </row>
    <row r="229" spans="2:10" ht="16.2" thickBot="1" x14ac:dyDescent="0.35">
      <c r="B229" s="7">
        <f t="shared" si="31"/>
        <v>223</v>
      </c>
      <c r="C229" s="15">
        <f t="shared" si="32"/>
        <v>5.9866279130821631</v>
      </c>
      <c r="D229" s="13">
        <f t="shared" si="33"/>
        <v>4.3461681117003854</v>
      </c>
      <c r="E229" s="15">
        <f t="shared" si="38"/>
        <v>2.0847465341619795</v>
      </c>
      <c r="F229" s="15">
        <f t="shared" si="34"/>
        <v>-0.26761168940377544</v>
      </c>
      <c r="G229" s="16">
        <f t="shared" si="35"/>
        <v>12.240867515568102</v>
      </c>
      <c r="I229" s="18">
        <f t="shared" si="36"/>
        <v>5.9841717714601188</v>
      </c>
      <c r="J229" s="16">
        <f t="shared" si="37"/>
        <v>4.3391717714601192</v>
      </c>
    </row>
    <row r="230" spans="2:10" ht="16.2" thickBot="1" x14ac:dyDescent="0.35">
      <c r="B230" s="7">
        <f t="shared" si="31"/>
        <v>224</v>
      </c>
      <c r="C230" s="15">
        <f t="shared" si="32"/>
        <v>5.9910921987964487</v>
      </c>
      <c r="D230" s="13">
        <f t="shared" si="33"/>
        <v>4.350612467567732</v>
      </c>
      <c r="E230" s="15">
        <f t="shared" si="38"/>
        <v>2.0858121841545878</v>
      </c>
      <c r="F230" s="15">
        <f t="shared" si="34"/>
        <v>-0.26634435366731513</v>
      </c>
      <c r="G230" s="16">
        <f t="shared" si="35"/>
        <v>12.248528751260213</v>
      </c>
      <c r="I230" s="18">
        <f t="shared" si="36"/>
        <v>5.9886460518550395</v>
      </c>
      <c r="J230" s="16">
        <f t="shared" si="37"/>
        <v>4.343646051855039</v>
      </c>
    </row>
    <row r="231" spans="2:10" ht="16.2" thickBot="1" x14ac:dyDescent="0.35">
      <c r="B231" s="7">
        <f t="shared" si="31"/>
        <v>225</v>
      </c>
      <c r="C231" s="15">
        <f t="shared" si="32"/>
        <v>5.995536643240893</v>
      </c>
      <c r="D231" s="13">
        <f t="shared" si="33"/>
        <v>4.3550371589257564</v>
      </c>
      <c r="E231" s="15">
        <f t="shared" si="38"/>
        <v>2.0868725785073119</v>
      </c>
      <c r="F231" s="15">
        <f t="shared" si="34"/>
        <v>-0.26508109228104271</v>
      </c>
      <c r="G231" s="16">
        <f t="shared" si="35"/>
        <v>12.25615437876283</v>
      </c>
      <c r="I231" s="18">
        <f t="shared" si="36"/>
        <v>5.9931004022044201</v>
      </c>
      <c r="J231" s="16">
        <f t="shared" si="37"/>
        <v>4.3481004022044196</v>
      </c>
    </row>
    <row r="232" spans="2:10" ht="16.2" thickBot="1" x14ac:dyDescent="0.35">
      <c r="B232" s="7">
        <f t="shared" si="31"/>
        <v>226</v>
      </c>
      <c r="C232" s="15">
        <f t="shared" si="32"/>
        <v>5.999961422001955</v>
      </c>
      <c r="D232" s="13">
        <f t="shared" si="33"/>
        <v>4.3594423590197344</v>
      </c>
      <c r="E232" s="15">
        <f t="shared" si="38"/>
        <v>2.0879277667150591</v>
      </c>
      <c r="F232" s="15">
        <f t="shared" si="34"/>
        <v>-0.26382187814322222</v>
      </c>
      <c r="G232" s="16">
        <f t="shared" si="35"/>
        <v>12.263744722147132</v>
      </c>
      <c r="I232" s="18">
        <f t="shared" si="36"/>
        <v>5.9975349992722862</v>
      </c>
      <c r="J232" s="16">
        <f t="shared" si="37"/>
        <v>4.3525349992722866</v>
      </c>
    </row>
    <row r="233" spans="2:10" ht="16.2" thickBot="1" x14ac:dyDescent="0.35">
      <c r="B233" s="7">
        <f t="shared" si="31"/>
        <v>227</v>
      </c>
      <c r="C233" s="15">
        <f t="shared" si="32"/>
        <v>6.0043667083455672</v>
      </c>
      <c r="D233" s="13">
        <f t="shared" si="33"/>
        <v>4.3638282388155778</v>
      </c>
      <c r="E233" s="15">
        <f t="shared" si="38"/>
        <v>2.088977797587992</v>
      </c>
      <c r="F233" s="15">
        <f t="shared" si="34"/>
        <v>-0.26256668441840869</v>
      </c>
      <c r="G233" s="16">
        <f t="shared" si="35"/>
        <v>12.271300101109542</v>
      </c>
      <c r="I233" s="18">
        <f t="shared" si="36"/>
        <v>6.0019500174814029</v>
      </c>
      <c r="J233" s="16">
        <f t="shared" si="37"/>
        <v>4.3569500174814024</v>
      </c>
    </row>
    <row r="234" spans="2:10" ht="16.2" thickBot="1" x14ac:dyDescent="0.35">
      <c r="B234" s="7">
        <f t="shared" si="31"/>
        <v>228</v>
      </c>
      <c r="C234" s="15">
        <f t="shared" si="32"/>
        <v>6.008752673257848</v>
      </c>
      <c r="D234" s="13">
        <f t="shared" si="33"/>
        <v>4.3681949670396465</v>
      </c>
      <c r="E234" s="15">
        <f t="shared" si="38"/>
        <v>2.0900227192639909</v>
      </c>
      <c r="F234" s="15">
        <f t="shared" si="34"/>
        <v>-0.26131548453412456</v>
      </c>
      <c r="G234" s="16">
        <f t="shared" si="35"/>
        <v>12.278820831049821</v>
      </c>
      <c r="I234" s="18">
        <f t="shared" si="36"/>
        <v>6.006345628954441</v>
      </c>
      <c r="J234" s="16">
        <f t="shared" si="37"/>
        <v>4.3613456289544406</v>
      </c>
    </row>
    <row r="235" spans="2:10" ht="16.2" thickBot="1" x14ac:dyDescent="0.35">
      <c r="B235" s="7">
        <f t="shared" ref="B235:B298" si="39">B234+1</f>
        <v>229</v>
      </c>
      <c r="C235" s="15">
        <f t="shared" ref="C235:C298" si="40">C234+1/B235</f>
        <v>6.0131194854849221</v>
      </c>
      <c r="D235" s="13">
        <f t="shared" ref="D235:D298" si="41">D234+(B235-1)/B235/B235</f>
        <v>4.3725427102176946</v>
      </c>
      <c r="E235" s="15">
        <f t="shared" si="38"/>
        <v>2.0910625792208357</v>
      </c>
      <c r="F235" s="15">
        <f t="shared" ref="F235:F298" si="42">C235-$D$3*E235</f>
        <v>-0.260068252177585</v>
      </c>
      <c r="G235" s="16">
        <f t="shared" ref="G235:G298" si="43">C235+$D$3*E235</f>
        <v>12.286307223147428</v>
      </c>
      <c r="I235" s="18">
        <f t="shared" ref="I235:I298" si="44">LN(B235)+0.577</f>
        <v>6.0107220035542399</v>
      </c>
      <c r="J235" s="16">
        <f t="shared" ref="J235:J298" si="45">LN(B235)-1.068</f>
        <v>4.3657220035542394</v>
      </c>
    </row>
    <row r="236" spans="2:10" ht="16.2" thickBot="1" x14ac:dyDescent="0.35">
      <c r="B236" s="7">
        <f t="shared" si="39"/>
        <v>230</v>
      </c>
      <c r="C236" s="15">
        <f t="shared" si="40"/>
        <v>6.0174673115718784</v>
      </c>
      <c r="D236" s="13">
        <f t="shared" si="41"/>
        <v>4.3768716327129686</v>
      </c>
      <c r="E236" s="15">
        <f t="shared" si="38"/>
        <v>2.0920974242881161</v>
      </c>
      <c r="F236" s="15">
        <f t="shared" si="42"/>
        <v>-0.25882496129246935</v>
      </c>
      <c r="G236" s="16">
        <f t="shared" si="43"/>
        <v>12.293759584436227</v>
      </c>
      <c r="I236" s="18">
        <f t="shared" si="44"/>
        <v>6.0150793089231955</v>
      </c>
      <c r="J236" s="16">
        <f t="shared" si="45"/>
        <v>4.3700793089231951</v>
      </c>
    </row>
    <row r="237" spans="2:10" ht="16.2" thickBot="1" x14ac:dyDescent="0.35">
      <c r="B237" s="7">
        <f t="shared" si="39"/>
        <v>231</v>
      </c>
      <c r="C237" s="15">
        <f t="shared" si="40"/>
        <v>6.0217963159008825</v>
      </c>
      <c r="D237" s="13">
        <f t="shared" si="41"/>
        <v>4.3811818967634926</v>
      </c>
      <c r="E237" s="15">
        <f t="shared" si="38"/>
        <v>2.0931273006588711</v>
      </c>
      <c r="F237" s="15">
        <f t="shared" si="42"/>
        <v>-0.25758558607573079</v>
      </c>
      <c r="G237" s="16">
        <f t="shared" si="43"/>
        <v>12.301178217877496</v>
      </c>
      <c r="I237" s="18">
        <f t="shared" si="44"/>
        <v>6.0194177105217932</v>
      </c>
      <c r="J237" s="16">
        <f t="shared" si="45"/>
        <v>4.3744177105217936</v>
      </c>
    </row>
    <row r="238" spans="2:10" ht="16.2" thickBot="1" x14ac:dyDescent="0.35">
      <c r="B238" s="7">
        <f t="shared" si="39"/>
        <v>232</v>
      </c>
      <c r="C238" s="15">
        <f t="shared" si="40"/>
        <v>6.0261066607284688</v>
      </c>
      <c r="D238" s="13">
        <f t="shared" si="41"/>
        <v>4.385473662518546</v>
      </c>
      <c r="E238" s="15">
        <f t="shared" si="38"/>
        <v>2.0941522539009778</v>
      </c>
      <c r="F238" s="15">
        <f t="shared" si="42"/>
        <v>-0.25635010097446465</v>
      </c>
      <c r="G238" s="16">
        <f t="shared" si="43"/>
        <v>12.308563422431401</v>
      </c>
      <c r="I238" s="18">
        <f t="shared" si="44"/>
        <v>6.0237373716663098</v>
      </c>
      <c r="J238" s="16">
        <f t="shared" si="45"/>
        <v>4.3787373716663094</v>
      </c>
    </row>
    <row r="239" spans="2:10" ht="16.2" thickBot="1" x14ac:dyDescent="0.35">
      <c r="B239" s="7">
        <f t="shared" si="39"/>
        <v>233</v>
      </c>
      <c r="C239" s="15">
        <f t="shared" si="40"/>
        <v>6.0303985062220313</v>
      </c>
      <c r="D239" s="13">
        <f t="shared" si="41"/>
        <v>4.3897470880743672</v>
      </c>
      <c r="E239" s="15">
        <f t="shared" si="38"/>
        <v>2.09517232896828</v>
      </c>
      <c r="F239" s="15">
        <f t="shared" si="42"/>
        <v>-0.25511848068280862</v>
      </c>
      <c r="G239" s="16">
        <f t="shared" si="43"/>
        <v>12.315915493126871</v>
      </c>
      <c r="I239" s="18">
        <f t="shared" si="44"/>
        <v>6.0280384535657001</v>
      </c>
      <c r="J239" s="16">
        <f t="shared" si="45"/>
        <v>4.3830384535656997</v>
      </c>
    </row>
    <row r="240" spans="2:10" ht="16.2" thickBot="1" x14ac:dyDescent="0.35">
      <c r="B240" s="7">
        <f t="shared" si="39"/>
        <v>234</v>
      </c>
      <c r="C240" s="15">
        <f t="shared" si="40"/>
        <v>6.0346720104955356</v>
      </c>
      <c r="D240" s="13">
        <f t="shared" si="41"/>
        <v>4.394002329509096</v>
      </c>
      <c r="E240" s="15">
        <f t="shared" si="38"/>
        <v>2.0961875702114772</v>
      </c>
      <c r="F240" s="15">
        <f t="shared" si="42"/>
        <v>-0.25389070013889636</v>
      </c>
      <c r="G240" s="16">
        <f t="shared" si="43"/>
        <v>12.323234721129968</v>
      </c>
      <c r="I240" s="18">
        <f t="shared" si="44"/>
        <v>6.0323211153577017</v>
      </c>
      <c r="J240" s="16">
        <f t="shared" si="45"/>
        <v>4.3873211153577021</v>
      </c>
    </row>
    <row r="241" spans="2:10" ht="16.2" thickBot="1" x14ac:dyDescent="0.35">
      <c r="B241" s="7">
        <f t="shared" si="39"/>
        <v>235</v>
      </c>
      <c r="C241" s="15">
        <f t="shared" si="40"/>
        <v>6.0389273296444719</v>
      </c>
      <c r="D241" s="13">
        <f t="shared" si="41"/>
        <v>4.3982395409169728</v>
      </c>
      <c r="E241" s="15">
        <f t="shared" si="38"/>
        <v>2.0971980213887704</v>
      </c>
      <c r="F241" s="15">
        <f t="shared" si="42"/>
        <v>-0.25266673452183941</v>
      </c>
      <c r="G241" s="16">
        <f t="shared" si="43"/>
        <v>12.330521393810784</v>
      </c>
      <c r="I241" s="18">
        <f t="shared" si="44"/>
        <v>6.0365855141441589</v>
      </c>
      <c r="J241" s="16">
        <f t="shared" si="45"/>
        <v>4.3915855141441593</v>
      </c>
    </row>
    <row r="242" spans="2:10" ht="16.2" thickBot="1" x14ac:dyDescent="0.35">
      <c r="B242" s="7">
        <f t="shared" si="39"/>
        <v>236</v>
      </c>
      <c r="C242" s="15">
        <f t="shared" si="40"/>
        <v>6.0431646177800653</v>
      </c>
      <c r="D242" s="13">
        <f t="shared" si="41"/>
        <v>4.4024588744418223</v>
      </c>
      <c r="E242" s="15">
        <f t="shared" si="38"/>
        <v>2.0982037256762802</v>
      </c>
      <c r="F242" s="15">
        <f t="shared" si="42"/>
        <v>-0.25144655924877579</v>
      </c>
      <c r="G242" s="16">
        <f t="shared" si="43"/>
        <v>12.337775794808906</v>
      </c>
      <c r="I242" s="18">
        <f t="shared" si="44"/>
        <v>6.0408318050256105</v>
      </c>
      <c r="J242" s="16">
        <f t="shared" si="45"/>
        <v>4.39583180502561</v>
      </c>
    </row>
    <row r="243" spans="2:10" ht="16.2" thickBot="1" x14ac:dyDescent="0.35">
      <c r="B243" s="7">
        <f t="shared" si="39"/>
        <v>237</v>
      </c>
      <c r="C243" s="15">
        <f t="shared" si="40"/>
        <v>6.0473840270627655</v>
      </c>
      <c r="D243" s="13">
        <f t="shared" si="41"/>
        <v>4.4066604803098279</v>
      </c>
      <c r="E243" s="15">
        <f t="shared" si="38"/>
        <v>2.0992047256782338</v>
      </c>
      <c r="F243" s="15">
        <f t="shared" si="42"/>
        <v>-0.25023014997193549</v>
      </c>
      <c r="G243" s="16">
        <f t="shared" si="43"/>
        <v>12.344998204097466</v>
      </c>
      <c r="I243" s="18">
        <f t="shared" si="44"/>
        <v>6.0450601411351315</v>
      </c>
      <c r="J243" s="16">
        <f t="shared" si="45"/>
        <v>4.4000601411351319</v>
      </c>
    </row>
    <row r="244" spans="2:10" ht="16.2" thickBot="1" x14ac:dyDescent="0.35">
      <c r="B244" s="7">
        <f t="shared" si="39"/>
        <v>238</v>
      </c>
      <c r="C244" s="15">
        <f t="shared" si="40"/>
        <v>6.0515857077350343</v>
      </c>
      <c r="D244" s="13">
        <f t="shared" si="41"/>
        <v>4.4108445068616255</v>
      </c>
      <c r="E244" s="15">
        <f t="shared" si="38"/>
        <v>2.1002010634369332</v>
      </c>
      <c r="F244" s="15">
        <f t="shared" si="42"/>
        <v>-0.24901748257576539</v>
      </c>
      <c r="G244" s="16">
        <f t="shared" si="43"/>
        <v>12.352188898045835</v>
      </c>
      <c r="I244" s="18">
        <f t="shared" si="44"/>
        <v>6.049270673671475</v>
      </c>
      <c r="J244" s="16">
        <f t="shared" si="45"/>
        <v>4.4042706736714745</v>
      </c>
    </row>
    <row r="245" spans="2:10" ht="16.2" thickBot="1" x14ac:dyDescent="0.35">
      <c r="B245" s="7">
        <f t="shared" si="39"/>
        <v>239</v>
      </c>
      <c r="C245" s="15">
        <f t="shared" si="40"/>
        <v>6.0557698081534443</v>
      </c>
      <c r="D245" s="13">
        <f t="shared" si="41"/>
        <v>4.4150111005837243</v>
      </c>
      <c r="E245" s="15">
        <f t="shared" si="38"/>
        <v>2.1011927804425095</v>
      </c>
      <c r="F245" s="15">
        <f t="shared" si="42"/>
        <v>-0.24780853317408358</v>
      </c>
      <c r="G245" s="16">
        <f t="shared" si="43"/>
        <v>12.359348149480972</v>
      </c>
      <c r="I245" s="18">
        <f t="shared" si="44"/>
        <v>6.053463551931511</v>
      </c>
      <c r="J245" s="16">
        <f t="shared" si="45"/>
        <v>4.4084635519315114</v>
      </c>
    </row>
    <row r="246" spans="2:10" ht="16.2" thickBot="1" x14ac:dyDescent="0.35">
      <c r="B246" s="7">
        <f t="shared" si="39"/>
        <v>240</v>
      </c>
      <c r="C246" s="15">
        <f t="shared" si="40"/>
        <v>6.0599364748201108</v>
      </c>
      <c r="D246" s="13">
        <f t="shared" si="41"/>
        <v>4.4191604061392802</v>
      </c>
      <c r="E246" s="15">
        <f t="shared" si="38"/>
        <v>2.1021799176424647</v>
      </c>
      <c r="F246" s="15">
        <f t="shared" si="42"/>
        <v>-0.24660327810728333</v>
      </c>
      <c r="G246" s="16">
        <f t="shared" si="43"/>
        <v>12.366476227747505</v>
      </c>
      <c r="I246" s="18">
        <f t="shared" si="44"/>
        <v>6.0576389233419912</v>
      </c>
      <c r="J246" s="16">
        <f t="shared" si="45"/>
        <v>4.4126389233419907</v>
      </c>
    </row>
    <row r="247" spans="2:10" ht="16.2" thickBot="1" x14ac:dyDescent="0.35">
      <c r="B247" s="7">
        <f t="shared" si="39"/>
        <v>241</v>
      </c>
      <c r="C247" s="15">
        <f t="shared" si="40"/>
        <v>6.0640858524134718</v>
      </c>
      <c r="D247" s="13">
        <f t="shared" si="41"/>
        <v>4.4232925663982288</v>
      </c>
      <c r="E247" s="15">
        <f t="shared" si="38"/>
        <v>2.1031625154510123</v>
      </c>
      <c r="F247" s="15">
        <f t="shared" si="42"/>
        <v>-0.24540169393956468</v>
      </c>
      <c r="G247" s="16">
        <f t="shared" si="43"/>
        <v>12.373573398766508</v>
      </c>
      <c r="I247" s="18">
        <f t="shared" si="44"/>
        <v>6.0617969334906547</v>
      </c>
      <c r="J247" s="16">
        <f t="shared" si="45"/>
        <v>4.4167969334906552</v>
      </c>
    </row>
    <row r="248" spans="2:10" ht="16.2" thickBot="1" x14ac:dyDescent="0.35">
      <c r="B248" s="7">
        <f t="shared" si="39"/>
        <v>242</v>
      </c>
      <c r="C248" s="15">
        <f t="shared" si="40"/>
        <v>6.0682180838184303</v>
      </c>
      <c r="D248" s="13">
        <f t="shared" si="41"/>
        <v>4.4274077224668034</v>
      </c>
      <c r="E248" s="15">
        <f t="shared" si="38"/>
        <v>2.1041406137582164</v>
      </c>
      <c r="F248" s="15">
        <f t="shared" si="42"/>
        <v>-0.24420375745621836</v>
      </c>
      <c r="G248" s="16">
        <f t="shared" si="43"/>
        <v>12.380639925093078</v>
      </c>
      <c r="I248" s="18">
        <f t="shared" si="44"/>
        <v>6.0659377261566867</v>
      </c>
      <c r="J248" s="16">
        <f t="shared" si="45"/>
        <v>4.4209377261566871</v>
      </c>
    </row>
    <row r="249" spans="2:10" ht="16.2" thickBot="1" x14ac:dyDescent="0.35">
      <c r="B249" s="7">
        <f t="shared" si="39"/>
        <v>243</v>
      </c>
      <c r="C249" s="15">
        <f t="shared" si="40"/>
        <v>6.0723333101558792</v>
      </c>
      <c r="D249" s="13">
        <f t="shared" si="41"/>
        <v>4.4315060137164437</v>
      </c>
      <c r="E249" s="15">
        <f t="shared" si="38"/>
        <v>2.1051142519389403</v>
      </c>
      <c r="F249" s="15">
        <f t="shared" si="42"/>
        <v>-0.24300944566094174</v>
      </c>
      <c r="G249" s="16">
        <f t="shared" si="43"/>
        <v>12.3876760659727</v>
      </c>
      <c r="I249" s="18">
        <f t="shared" si="44"/>
        <v>6.0700614433405482</v>
      </c>
      <c r="J249" s="16">
        <f t="shared" si="45"/>
        <v>4.4250614433405477</v>
      </c>
    </row>
    <row r="250" spans="2:10" ht="16.2" thickBot="1" x14ac:dyDescent="0.35">
      <c r="B250" s="7">
        <f t="shared" si="39"/>
        <v>244</v>
      </c>
      <c r="C250" s="15">
        <f t="shared" si="40"/>
        <v>6.0764316708116173</v>
      </c>
      <c r="D250" s="13">
        <f t="shared" si="41"/>
        <v>4.4355875778121172</v>
      </c>
      <c r="E250" s="15">
        <f t="shared" si="38"/>
        <v>2.1060834688616019</v>
      </c>
      <c r="F250" s="15">
        <f t="shared" si="42"/>
        <v>-0.24181873577318846</v>
      </c>
      <c r="G250" s="16">
        <f t="shared" si="43"/>
        <v>12.394682077396423</v>
      </c>
      <c r="I250" s="18">
        <f t="shared" si="44"/>
        <v>6.0741682252932021</v>
      </c>
      <c r="J250" s="16">
        <f t="shared" si="45"/>
        <v>4.4291682252932016</v>
      </c>
    </row>
    <row r="251" spans="2:10" ht="16.2" thickBot="1" x14ac:dyDescent="0.35">
      <c r="B251" s="7">
        <f t="shared" si="39"/>
        <v>245</v>
      </c>
      <c r="C251" s="15">
        <f t="shared" si="40"/>
        <v>6.0805133034646781</v>
      </c>
      <c r="D251" s="13">
        <f t="shared" si="41"/>
        <v>4.4396525507400639</v>
      </c>
      <c r="E251" s="15">
        <f t="shared" si="38"/>
        <v>2.1070483028967475</v>
      </c>
      <c r="F251" s="15">
        <f t="shared" si="42"/>
        <v>-0.24063160522556437</v>
      </c>
      <c r="G251" s="16">
        <f t="shared" si="43"/>
        <v>12.401658212154921</v>
      </c>
      <c r="I251" s="18">
        <f t="shared" si="44"/>
        <v>6.0782582105447274</v>
      </c>
      <c r="J251" s="16">
        <f t="shared" si="45"/>
        <v>4.4332582105447269</v>
      </c>
    </row>
    <row r="252" spans="2:10" ht="16.2" thickBot="1" x14ac:dyDescent="0.35">
      <c r="B252" s="7">
        <f t="shared" si="39"/>
        <v>246</v>
      </c>
      <c r="C252" s="15">
        <f t="shared" si="40"/>
        <v>6.0845783441150845</v>
      </c>
      <c r="D252" s="13">
        <f t="shared" si="41"/>
        <v>4.443701066834981</v>
      </c>
      <c r="E252" s="15">
        <f t="shared" si="38"/>
        <v>2.1080087919254464</v>
      </c>
      <c r="F252" s="15">
        <f t="shared" si="42"/>
        <v>-0.23944803166125528</v>
      </c>
      <c r="G252" s="16">
        <f t="shared" si="43"/>
        <v>12.408604719891425</v>
      </c>
      <c r="I252" s="18">
        <f t="shared" si="44"/>
        <v>6.0823315359323624</v>
      </c>
      <c r="J252" s="16">
        <f t="shared" si="45"/>
        <v>4.437331535932362</v>
      </c>
    </row>
    <row r="253" spans="2:10" ht="16.2" thickBot="1" x14ac:dyDescent="0.35">
      <c r="B253" s="7">
        <f t="shared" si="39"/>
        <v>247</v>
      </c>
      <c r="C253" s="15">
        <f t="shared" si="40"/>
        <v>6.0886269271110356</v>
      </c>
      <c r="D253" s="13">
        <f t="shared" si="41"/>
        <v>4.4477332588066574</v>
      </c>
      <c r="E253" s="15">
        <f t="shared" si="38"/>
        <v>2.1089649733475087</v>
      </c>
      <c r="F253" s="15">
        <f t="shared" si="42"/>
        <v>-0.23826799293149037</v>
      </c>
      <c r="G253" s="16">
        <f t="shared" si="43"/>
        <v>12.415521847153562</v>
      </c>
      <c r="I253" s="18">
        <f t="shared" si="44"/>
        <v>6.0863883366279774</v>
      </c>
      <c r="J253" s="16">
        <f t="shared" si="45"/>
        <v>4.4413883366279769</v>
      </c>
    </row>
    <row r="254" spans="2:10" ht="16.2" thickBot="1" x14ac:dyDescent="0.35">
      <c r="B254" s="7">
        <f t="shared" si="39"/>
        <v>248</v>
      </c>
      <c r="C254" s="15">
        <f t="shared" si="40"/>
        <v>6.0926591851755516</v>
      </c>
      <c r="D254" s="13">
        <f t="shared" si="41"/>
        <v>4.4517492577660747</v>
      </c>
      <c r="E254" s="15">
        <f t="shared" si="38"/>
        <v>2.109916884089531</v>
      </c>
      <c r="F254" s="15">
        <f t="shared" si="42"/>
        <v>-0.23709146709304196</v>
      </c>
      <c r="G254" s="16">
        <f t="shared" si="43"/>
        <v>12.422409837444146</v>
      </c>
      <c r="I254" s="18">
        <f t="shared" si="44"/>
        <v>6.0904287461649824</v>
      </c>
      <c r="J254" s="16">
        <f t="shared" si="45"/>
        <v>4.445428746164982</v>
      </c>
    </row>
    <row r="255" spans="2:10" ht="16.2" thickBot="1" x14ac:dyDescent="0.35">
      <c r="B255" s="7">
        <f t="shared" si="39"/>
        <v>249</v>
      </c>
      <c r="C255" s="15">
        <f t="shared" si="40"/>
        <v>6.0966752494325798</v>
      </c>
      <c r="D255" s="13">
        <f t="shared" si="41"/>
        <v>4.4557491932509858</v>
      </c>
      <c r="E255" s="15">
        <f t="shared" si="38"/>
        <v>2.11086456061278</v>
      </c>
      <c r="F255" s="15">
        <f t="shared" si="42"/>
        <v>-0.23591843240575994</v>
      </c>
      <c r="G255" s="16">
        <f t="shared" si="43"/>
        <v>12.429268931270919</v>
      </c>
      <c r="I255" s="18">
        <f t="shared" si="44"/>
        <v>6.0944528964647073</v>
      </c>
      <c r="J255" s="16">
        <f t="shared" si="45"/>
        <v>4.4494528964647078</v>
      </c>
    </row>
    <row r="256" spans="2:10" ht="16.2" thickBot="1" x14ac:dyDescent="0.35">
      <c r="B256" s="7">
        <f t="shared" si="39"/>
        <v>250</v>
      </c>
      <c r="C256" s="15">
        <f t="shared" si="40"/>
        <v>6.1006752494325793</v>
      </c>
      <c r="D256" s="13">
        <f t="shared" si="41"/>
        <v>4.4597331932509858</v>
      </c>
      <c r="E256" s="15">
        <f t="shared" si="38"/>
        <v>2.1118080389209113</v>
      </c>
      <c r="F256" s="15">
        <f t="shared" si="42"/>
        <v>-0.23474886733015499</v>
      </c>
      <c r="G256" s="16">
        <f t="shared" si="43"/>
        <v>12.436099366195315</v>
      </c>
      <c r="I256" s="18">
        <f t="shared" si="44"/>
        <v>6.098460917862246</v>
      </c>
      <c r="J256" s="16">
        <f t="shared" si="45"/>
        <v>4.4534609178622464</v>
      </c>
    </row>
    <row r="257" spans="2:10" ht="16.2" thickBot="1" x14ac:dyDescent="0.35">
      <c r="B257" s="7">
        <f t="shared" si="39"/>
        <v>251</v>
      </c>
      <c r="C257" s="15">
        <f t="shared" si="40"/>
        <v>6.1046593131775992</v>
      </c>
      <c r="D257" s="13">
        <f t="shared" si="41"/>
        <v>4.4637013842320812</v>
      </c>
      <c r="E257" s="15">
        <f t="shared" si="38"/>
        <v>2.1127473545675266</v>
      </c>
      <c r="F257" s="15">
        <f t="shared" si="42"/>
        <v>-0.23358275052498101</v>
      </c>
      <c r="G257" s="16">
        <f t="shared" si="43"/>
        <v>12.442901376880179</v>
      </c>
      <c r="I257" s="18">
        <f t="shared" si="44"/>
        <v>6.1024529391317834</v>
      </c>
      <c r="J257" s="16">
        <f t="shared" si="45"/>
        <v>4.4574529391317839</v>
      </c>
    </row>
    <row r="258" spans="2:10" ht="16.2" thickBot="1" x14ac:dyDescent="0.35">
      <c r="B258" s="7">
        <f t="shared" si="39"/>
        <v>252</v>
      </c>
      <c r="C258" s="15">
        <f t="shared" si="40"/>
        <v>6.1086275671458532</v>
      </c>
      <c r="D258" s="13">
        <f t="shared" si="41"/>
        <v>4.4676538911607784</v>
      </c>
      <c r="E258" s="15">
        <f t="shared" si="38"/>
        <v>2.1136825426635806</v>
      </c>
      <c r="F258" s="15">
        <f t="shared" si="42"/>
        <v>-0.23242006084488853</v>
      </c>
      <c r="G258" s="16">
        <f t="shared" si="43"/>
        <v>12.449675195136596</v>
      </c>
      <c r="I258" s="18">
        <f t="shared" si="44"/>
        <v>6.1064290875114233</v>
      </c>
      <c r="J258" s="16">
        <f t="shared" si="45"/>
        <v>4.4614290875114229</v>
      </c>
    </row>
    <row r="259" spans="2:10" ht="16.2" thickBot="1" x14ac:dyDescent="0.35">
      <c r="B259" s="7">
        <f t="shared" si="39"/>
        <v>253</v>
      </c>
      <c r="C259" s="15">
        <f t="shared" si="40"/>
        <v>6.1125801363158141</v>
      </c>
      <c r="D259" s="13">
        <f t="shared" si="41"/>
        <v>4.4715908375276952</v>
      </c>
      <c r="E259" s="15">
        <f t="shared" si="38"/>
        <v>2.1146136378846361</v>
      </c>
      <c r="F259" s="15">
        <f t="shared" si="42"/>
        <v>-0.23126077733809414</v>
      </c>
      <c r="G259" s="16">
        <f t="shared" si="43"/>
        <v>12.456421049969723</v>
      </c>
      <c r="I259" s="18">
        <f t="shared" si="44"/>
        <v>6.1103894887275203</v>
      </c>
      <c r="J259" s="16">
        <f t="shared" si="45"/>
        <v>4.4653894887275207</v>
      </c>
    </row>
    <row r="260" spans="2:10" ht="16.2" thickBot="1" x14ac:dyDescent="0.35">
      <c r="B260" s="7">
        <f t="shared" si="39"/>
        <v>254</v>
      </c>
      <c r="C260" s="15">
        <f t="shared" si="40"/>
        <v>6.1165171441898298</v>
      </c>
      <c r="D260" s="13">
        <f t="shared" si="41"/>
        <v>4.4755123453707109</v>
      </c>
      <c r="E260" s="15">
        <f t="shared" si="38"/>
        <v>2.1155406744779715</v>
      </c>
      <c r="F260" s="15">
        <f t="shared" si="42"/>
        <v>-0.23010487924408451</v>
      </c>
      <c r="G260" s="16">
        <f t="shared" si="43"/>
        <v>12.463139167623744</v>
      </c>
      <c r="I260" s="18">
        <f t="shared" si="44"/>
        <v>6.1143342670185366</v>
      </c>
      <c r="J260" s="16">
        <f t="shared" si="45"/>
        <v>4.469334267018537</v>
      </c>
    </row>
    <row r="261" spans="2:10" ht="16.2" thickBot="1" x14ac:dyDescent="0.35">
      <c r="B261" s="7">
        <f t="shared" si="39"/>
        <v>255</v>
      </c>
      <c r="C261" s="15">
        <f t="shared" si="40"/>
        <v>6.1204387128172808</v>
      </c>
      <c r="D261" s="13">
        <f t="shared" si="41"/>
        <v>4.4794185352976621</v>
      </c>
      <c r="E261" s="15">
        <f t="shared" si="38"/>
        <v>2.116463686269543</v>
      </c>
      <c r="F261" s="15">
        <f t="shared" si="42"/>
        <v>-0.22895234599134806</v>
      </c>
      <c r="G261" s="16">
        <f t="shared" si="43"/>
        <v>12.469829771625911</v>
      </c>
      <c r="I261" s="18">
        <f t="shared" si="44"/>
        <v>6.1182635451584257</v>
      </c>
      <c r="J261" s="16">
        <f t="shared" si="45"/>
        <v>4.4732635451584262</v>
      </c>
    </row>
    <row r="262" spans="2:10" ht="16.2" thickBot="1" x14ac:dyDescent="0.35">
      <c r="B262" s="7">
        <f t="shared" si="39"/>
        <v>256</v>
      </c>
      <c r="C262" s="15">
        <f t="shared" si="40"/>
        <v>6.1243449628172808</v>
      </c>
      <c r="D262" s="13">
        <f t="shared" si="41"/>
        <v>4.4833095265085996</v>
      </c>
      <c r="E262" s="15">
        <f t="shared" si="38"/>
        <v>2.1173827066708086</v>
      </c>
      <c r="F262" s="15">
        <f t="shared" si="42"/>
        <v>-0.22780315719514554</v>
      </c>
      <c r="G262" s="16">
        <f t="shared" si="43"/>
        <v>12.476493082829707</v>
      </c>
      <c r="I262" s="18">
        <f t="shared" si="44"/>
        <v>6.1221774444795622</v>
      </c>
      <c r="J262" s="16">
        <f t="shared" si="45"/>
        <v>4.4771774444795618</v>
      </c>
    </row>
    <row r="263" spans="2:10" ht="16.2" thickBot="1" x14ac:dyDescent="0.35">
      <c r="B263" s="7">
        <f t="shared" si="39"/>
        <v>257</v>
      </c>
      <c r="C263" s="15">
        <f t="shared" si="40"/>
        <v>6.1282360134009384</v>
      </c>
      <c r="D263" s="13">
        <f t="shared" si="41"/>
        <v>4.4871854368176125</v>
      </c>
      <c r="E263" s="15">
        <f t="shared" si="38"/>
        <v>2.1182977686854159</v>
      </c>
      <c r="F263" s="15">
        <f t="shared" si="42"/>
        <v>-0.22665729265530921</v>
      </c>
      <c r="G263" s="16">
        <f t="shared" si="43"/>
        <v>12.483129319457186</v>
      </c>
      <c r="I263" s="18">
        <f t="shared" si="44"/>
        <v>6.12607608489522</v>
      </c>
      <c r="J263" s="16">
        <f t="shared" si="45"/>
        <v>4.4810760848952196</v>
      </c>
    </row>
    <row r="264" spans="2:10" ht="16.2" thickBot="1" x14ac:dyDescent="0.35">
      <c r="B264" s="7">
        <f t="shared" si="39"/>
        <v>258</v>
      </c>
      <c r="C264" s="15">
        <f t="shared" si="40"/>
        <v>6.1321119823931864</v>
      </c>
      <c r="D264" s="13">
        <f t="shared" si="41"/>
        <v>4.4910463826742317</v>
      </c>
      <c r="E264" s="15">
        <f t="shared" si="38"/>
        <v>2.1192089049157548</v>
      </c>
      <c r="F264" s="15">
        <f t="shared" si="42"/>
        <v>-0.22551473235407737</v>
      </c>
      <c r="G264" s="16">
        <f t="shared" si="43"/>
        <v>12.489738697140449</v>
      </c>
      <c r="I264" s="18">
        <f t="shared" si="44"/>
        <v>6.1299595849216173</v>
      </c>
      <c r="J264" s="16">
        <f t="shared" si="45"/>
        <v>4.4849595849216168</v>
      </c>
    </row>
    <row r="265" spans="2:10" ht="16.2" thickBot="1" x14ac:dyDescent="0.35">
      <c r="B265" s="7">
        <f t="shared" si="39"/>
        <v>259</v>
      </c>
      <c r="C265" s="15">
        <f t="shared" si="40"/>
        <v>6.1359729862541901</v>
      </c>
      <c r="D265" s="13">
        <f t="shared" si="41"/>
        <v>4.4948924791844211</v>
      </c>
      <c r="E265" s="15">
        <f t="shared" si="38"/>
        <v>2.1201161475693779</v>
      </c>
      <c r="F265" s="15">
        <f t="shared" si="42"/>
        <v>-0.2243754564539433</v>
      </c>
      <c r="G265" s="16">
        <f t="shared" si="43"/>
        <v>12.496321428962323</v>
      </c>
      <c r="I265" s="18">
        <f t="shared" si="44"/>
        <v>6.1338280616995373</v>
      </c>
      <c r="J265" s="16">
        <f t="shared" si="45"/>
        <v>4.4888280616995377</v>
      </c>
    </row>
    <row r="266" spans="2:10" ht="16.2" thickBot="1" x14ac:dyDescent="0.35">
      <c r="B266" s="7">
        <f t="shared" si="39"/>
        <v>260</v>
      </c>
      <c r="C266" s="15">
        <f t="shared" si="40"/>
        <v>6.1398191401003439</v>
      </c>
      <c r="D266" s="13">
        <f t="shared" si="41"/>
        <v>4.4987238401311664</v>
      </c>
      <c r="E266" s="15">
        <f t="shared" si="38"/>
        <v>2.1210195284653008</v>
      </c>
      <c r="F266" s="15">
        <f t="shared" si="42"/>
        <v>-0.22323944529555906</v>
      </c>
      <c r="G266" s="16">
        <f t="shared" si="43"/>
        <v>12.502877725496248</v>
      </c>
      <c r="I266" s="18">
        <f t="shared" si="44"/>
        <v>6.1376816310155276</v>
      </c>
      <c r="J266" s="16">
        <f t="shared" si="45"/>
        <v>4.4926816310155271</v>
      </c>
    </row>
    <row r="267" spans="2:10" ht="16.2" thickBot="1" x14ac:dyDescent="0.35">
      <c r="B267" s="7">
        <f t="shared" si="39"/>
        <v>261</v>
      </c>
      <c r="C267" s="15">
        <f t="shared" si="40"/>
        <v>6.1436505577248646</v>
      </c>
      <c r="D267" s="13">
        <f t="shared" si="41"/>
        <v>4.5025405779946741</v>
      </c>
      <c r="E267" s="15">
        <f t="shared" si="38"/>
        <v>2.1219190790401679</v>
      </c>
      <c r="F267" s="15">
        <f t="shared" si="42"/>
        <v>-0.22210667939563855</v>
      </c>
      <c r="G267" s="16">
        <f t="shared" si="43"/>
        <v>12.509407794845368</v>
      </c>
      <c r="I267" s="18">
        <f t="shared" si="44"/>
        <v>6.1415204073226937</v>
      </c>
      <c r="J267" s="16">
        <f t="shared" si="45"/>
        <v>4.4965204073226932</v>
      </c>
    </row>
    <row r="268" spans="2:10" ht="16.2" thickBot="1" x14ac:dyDescent="0.35">
      <c r="B268" s="7">
        <f t="shared" si="39"/>
        <v>262</v>
      </c>
      <c r="C268" s="15">
        <f t="shared" si="40"/>
        <v>6.1474673516179941</v>
      </c>
      <c r="D268" s="13">
        <f t="shared" si="41"/>
        <v>4.5063428039721813</v>
      </c>
      <c r="E268" s="15">
        <f t="shared" si="38"/>
        <v>2.1228148303543062</v>
      </c>
      <c r="F268" s="15">
        <f t="shared" si="42"/>
        <v>-0.22097713944492448</v>
      </c>
      <c r="G268" s="16">
        <f t="shared" si="43"/>
        <v>12.515911842680913</v>
      </c>
      <c r="I268" s="18">
        <f t="shared" si="44"/>
        <v>6.1453445037610965</v>
      </c>
      <c r="J268" s="16">
        <f t="shared" si="45"/>
        <v>4.500344503761097</v>
      </c>
    </row>
    <row r="269" spans="2:10" ht="16.2" thickBot="1" x14ac:dyDescent="0.35">
      <c r="B269" s="7">
        <f t="shared" si="39"/>
        <v>263</v>
      </c>
      <c r="C269" s="15">
        <f t="shared" si="40"/>
        <v>6.1512696329868151</v>
      </c>
      <c r="D269" s="13">
        <f t="shared" si="41"/>
        <v>4.5101306279973947</v>
      </c>
      <c r="E269" s="15">
        <f t="shared" si="38"/>
        <v>2.1237068130976544</v>
      </c>
      <c r="F269" s="15">
        <f t="shared" si="42"/>
        <v>-0.21985080630614817</v>
      </c>
      <c r="G269" s="16">
        <f t="shared" si="43"/>
        <v>12.522390072279778</v>
      </c>
      <c r="I269" s="18">
        <f t="shared" si="44"/>
        <v>6.1491540321777647</v>
      </c>
      <c r="J269" s="16">
        <f t="shared" si="45"/>
        <v>4.5041540321777642</v>
      </c>
    </row>
    <row r="270" spans="2:10" ht="16.2" thickBot="1" x14ac:dyDescent="0.35">
      <c r="B270" s="7">
        <f t="shared" si="39"/>
        <v>264</v>
      </c>
      <c r="C270" s="15">
        <f t="shared" si="40"/>
        <v>6.155057511774694</v>
      </c>
      <c r="D270" s="13">
        <f t="shared" si="41"/>
        <v>4.5139041587595621</v>
      </c>
      <c r="E270" s="15">
        <f t="shared" ref="E270:E333" si="46">SQRT(D270)</f>
        <v>2.1245950575955792</v>
      </c>
      <c r="F270" s="15">
        <f t="shared" si="42"/>
        <v>-0.21872766101204366</v>
      </c>
      <c r="G270" s="16">
        <f t="shared" si="43"/>
        <v>12.528842684561432</v>
      </c>
      <c r="I270" s="18">
        <f t="shared" si="44"/>
        <v>6.1529491031463159</v>
      </c>
      <c r="J270" s="16">
        <f t="shared" si="45"/>
        <v>4.5079491031463164</v>
      </c>
    </row>
    <row r="271" spans="2:10" ht="16.2" thickBot="1" x14ac:dyDescent="0.35">
      <c r="B271" s="7">
        <f t="shared" si="39"/>
        <v>265</v>
      </c>
      <c r="C271" s="15">
        <f t="shared" si="40"/>
        <v>6.1588310966803546</v>
      </c>
      <c r="D271" s="13">
        <f t="shared" si="41"/>
        <v>4.517663503722182</v>
      </c>
      <c r="E271" s="15">
        <f t="shared" si="46"/>
        <v>2.1254795938145778</v>
      </c>
      <c r="F271" s="15">
        <f t="shared" si="42"/>
        <v>-0.21760768476337855</v>
      </c>
      <c r="G271" s="16">
        <f t="shared" si="43"/>
        <v>12.535269878124087</v>
      </c>
      <c r="I271" s="18">
        <f t="shared" si="44"/>
        <v>6.156729825986222</v>
      </c>
      <c r="J271" s="16">
        <f t="shared" si="45"/>
        <v>4.5117298259862224</v>
      </c>
    </row>
    <row r="272" spans="2:10" ht="16.2" thickBot="1" x14ac:dyDescent="0.35">
      <c r="B272" s="7">
        <f t="shared" si="39"/>
        <v>266</v>
      </c>
      <c r="C272" s="15">
        <f t="shared" si="40"/>
        <v>6.1625904951765955</v>
      </c>
      <c r="D272" s="13">
        <f t="shared" si="41"/>
        <v>4.5214087691413694</v>
      </c>
      <c r="E272" s="15">
        <f t="shared" si="46"/>
        <v>2.1263604513678693</v>
      </c>
      <c r="F272" s="15">
        <f t="shared" si="42"/>
        <v>-0.21649085892701248</v>
      </c>
      <c r="G272" s="16">
        <f t="shared" si="43"/>
        <v>12.541671849280203</v>
      </c>
      <c r="I272" s="18">
        <f t="shared" si="44"/>
        <v>6.1604963087816991</v>
      </c>
      <c r="J272" s="16">
        <f t="shared" si="45"/>
        <v>4.5154963087816995</v>
      </c>
    </row>
    <row r="273" spans="2:10" ht="16.2" thickBot="1" x14ac:dyDescent="0.35">
      <c r="B273" s="7">
        <f t="shared" si="39"/>
        <v>267</v>
      </c>
      <c r="C273" s="15">
        <f t="shared" si="40"/>
        <v>6.1663358135286552</v>
      </c>
      <c r="D273" s="13">
        <f t="shared" si="41"/>
        <v>4.5251400600838707</v>
      </c>
      <c r="E273" s="15">
        <f t="shared" si="46"/>
        <v>2.1272376595208797</v>
      </c>
      <c r="F273" s="15">
        <f t="shared" si="42"/>
        <v>-0.21537716503398396</v>
      </c>
      <c r="G273" s="16">
        <f t="shared" si="43"/>
        <v>12.548048792091294</v>
      </c>
      <c r="I273" s="18">
        <f t="shared" si="44"/>
        <v>6.1642486584002496</v>
      </c>
      <c r="J273" s="16">
        <f t="shared" si="45"/>
        <v>4.5192486584002491</v>
      </c>
    </row>
    <row r="274" spans="2:10" ht="16.2" thickBot="1" x14ac:dyDescent="0.35">
      <c r="B274" s="7">
        <f t="shared" si="39"/>
        <v>268</v>
      </c>
      <c r="C274" s="15">
        <f t="shared" si="40"/>
        <v>6.1700671568122374</v>
      </c>
      <c r="D274" s="13">
        <f t="shared" si="41"/>
        <v>4.5288574804447528</v>
      </c>
      <c r="E274" s="15">
        <f t="shared" si="46"/>
        <v>2.1281112471966197</v>
      </c>
      <c r="F274" s="15">
        <f t="shared" si="42"/>
        <v>-0.21426658477762217</v>
      </c>
      <c r="G274" s="16">
        <f t="shared" si="43"/>
        <v>12.554400898402097</v>
      </c>
      <c r="I274" s="18">
        <f t="shared" si="44"/>
        <v>6.1679869805108565</v>
      </c>
      <c r="J274" s="16">
        <f t="shared" si="45"/>
        <v>4.522986980510856</v>
      </c>
    </row>
    <row r="275" spans="2:10" ht="16.2" thickBot="1" x14ac:dyDescent="0.35">
      <c r="B275" s="7">
        <f t="shared" si="39"/>
        <v>269</v>
      </c>
      <c r="C275" s="15">
        <f t="shared" si="40"/>
        <v>6.1737846289311964</v>
      </c>
      <c r="D275" s="13">
        <f t="shared" si="41"/>
        <v>4.5325611329647568</v>
      </c>
      <c r="E275" s="15">
        <f t="shared" si="46"/>
        <v>2.1289812429809607</v>
      </c>
      <c r="F275" s="15">
        <f t="shared" si="42"/>
        <v>-0.21315910001168525</v>
      </c>
      <c r="G275" s="16">
        <f t="shared" si="43"/>
        <v>12.560728357874078</v>
      </c>
      <c r="I275" s="18">
        <f t="shared" si="44"/>
        <v>6.171711379601839</v>
      </c>
      <c r="J275" s="16">
        <f t="shared" si="45"/>
        <v>4.5267113796018386</v>
      </c>
    </row>
    <row r="276" spans="2:10" ht="16.2" thickBot="1" x14ac:dyDescent="0.35">
      <c r="B276" s="7">
        <f t="shared" si="39"/>
        <v>270</v>
      </c>
      <c r="C276" s="15">
        <f t="shared" si="40"/>
        <v>6.1774883326349004</v>
      </c>
      <c r="D276" s="13">
        <f t="shared" si="41"/>
        <v>4.5362511192473356</v>
      </c>
      <c r="E276" s="15">
        <f t="shared" si="46"/>
        <v>2.1298476751278095</v>
      </c>
      <c r="F276" s="15">
        <f t="shared" si="42"/>
        <v>-0.21205469274852806</v>
      </c>
      <c r="G276" s="16">
        <f t="shared" si="43"/>
        <v>12.56703135801833</v>
      </c>
      <c r="I276" s="18">
        <f t="shared" si="44"/>
        <v>6.175421958998375</v>
      </c>
      <c r="J276" s="16">
        <f t="shared" si="45"/>
        <v>4.5304219589983745</v>
      </c>
    </row>
    <row r="277" spans="2:10" ht="16.2" thickBot="1" x14ac:dyDescent="0.35">
      <c r="B277" s="7">
        <f t="shared" si="39"/>
        <v>271</v>
      </c>
      <c r="C277" s="15">
        <f t="shared" si="40"/>
        <v>6.1811783695352691</v>
      </c>
      <c r="D277" s="13">
        <f t="shared" si="41"/>
        <v>4.5399275397753787</v>
      </c>
      <c r="E277" s="15">
        <f t="shared" si="46"/>
        <v>2.1307105715641859</v>
      </c>
      <c r="F277" s="15">
        <f t="shared" si="42"/>
        <v>-0.21095334515728847</v>
      </c>
      <c r="G277" s="16">
        <f t="shared" si="43"/>
        <v>12.573310084227828</v>
      </c>
      <c r="I277" s="18">
        <f t="shared" si="44"/>
        <v>6.179118820879701</v>
      </c>
      <c r="J277" s="16">
        <f t="shared" si="45"/>
        <v>4.5341188208797014</v>
      </c>
    </row>
    <row r="278" spans="2:10" ht="16.2" thickBot="1" x14ac:dyDescent="0.35">
      <c r="B278" s="7">
        <f t="shared" si="39"/>
        <v>272</v>
      </c>
      <c r="C278" s="15">
        <f t="shared" si="40"/>
        <v>6.1848548401235046</v>
      </c>
      <c r="D278" s="13">
        <f t="shared" si="41"/>
        <v>4.5435904939276277</v>
      </c>
      <c r="E278" s="15">
        <f t="shared" si="46"/>
        <v>2.1315699598952009</v>
      </c>
      <c r="F278" s="15">
        <f t="shared" si="42"/>
        <v>-0.20985503956209861</v>
      </c>
      <c r="G278" s="16">
        <f t="shared" si="43"/>
        <v>12.579564719809108</v>
      </c>
      <c r="I278" s="18">
        <f t="shared" si="44"/>
        <v>6.1828020662959977</v>
      </c>
      <c r="J278" s="16">
        <f t="shared" si="45"/>
        <v>4.5378020662959972</v>
      </c>
    </row>
    <row r="279" spans="2:10" ht="16.2" thickBot="1" x14ac:dyDescent="0.35">
      <c r="B279" s="7">
        <f t="shared" si="39"/>
        <v>273</v>
      </c>
      <c r="C279" s="15">
        <f t="shared" si="40"/>
        <v>6.1885178437865083</v>
      </c>
      <c r="D279" s="13">
        <f t="shared" si="41"/>
        <v>4.5472400799947961</v>
      </c>
      <c r="E279" s="15">
        <f t="shared" si="46"/>
        <v>2.132425867408946</v>
      </c>
      <c r="F279" s="15">
        <f t="shared" si="42"/>
        <v>-0.20875975844032979</v>
      </c>
      <c r="G279" s="16">
        <f t="shared" si="43"/>
        <v>12.585795446013346</v>
      </c>
      <c r="I279" s="18">
        <f t="shared" si="44"/>
        <v>6.1864717951849597</v>
      </c>
      <c r="J279" s="16">
        <f t="shared" si="45"/>
        <v>4.5414717951849592</v>
      </c>
    </row>
    <row r="280" spans="2:10" ht="16.2" thickBot="1" x14ac:dyDescent="0.35">
      <c r="B280" s="7">
        <f t="shared" si="39"/>
        <v>274</v>
      </c>
      <c r="C280" s="15">
        <f t="shared" si="40"/>
        <v>6.1921674788230048</v>
      </c>
      <c r="D280" s="13">
        <f t="shared" si="41"/>
        <v>4.5508763951953926</v>
      </c>
      <c r="E280" s="15">
        <f t="shared" si="46"/>
        <v>2.1332783210812867</v>
      </c>
      <c r="F280" s="15">
        <f t="shared" si="42"/>
        <v>-0.20766748442085525</v>
      </c>
      <c r="G280" s="16">
        <f t="shared" si="43"/>
        <v>12.592002442066864</v>
      </c>
      <c r="I280" s="18">
        <f t="shared" si="44"/>
        <v>6.1901281063880704</v>
      </c>
      <c r="J280" s="16">
        <f t="shared" si="45"/>
        <v>4.54512810638807</v>
      </c>
    </row>
    <row r="281" spans="2:10" ht="16.2" thickBot="1" x14ac:dyDescent="0.35">
      <c r="B281" s="7">
        <f t="shared" si="39"/>
        <v>275</v>
      </c>
      <c r="C281" s="15">
        <f t="shared" si="40"/>
        <v>6.1958038424593687</v>
      </c>
      <c r="D281" s="13">
        <f t="shared" si="41"/>
        <v>4.5544995356912601</v>
      </c>
      <c r="E281" s="15">
        <f t="shared" si="46"/>
        <v>2.1341273475805655</v>
      </c>
      <c r="F281" s="15">
        <f t="shared" si="42"/>
        <v>-0.20657820028232798</v>
      </c>
      <c r="G281" s="16">
        <f t="shared" si="43"/>
        <v>12.598185885201065</v>
      </c>
      <c r="I281" s="18">
        <f t="shared" si="44"/>
        <v>6.1937710976665716</v>
      </c>
      <c r="J281" s="16">
        <f t="shared" si="45"/>
        <v>4.5487710976665721</v>
      </c>
    </row>
    <row r="282" spans="2:10" ht="16.2" thickBot="1" x14ac:dyDescent="0.35">
      <c r="B282" s="7">
        <f t="shared" si="39"/>
        <v>276</v>
      </c>
      <c r="C282" s="15">
        <f t="shared" si="40"/>
        <v>6.1994270308651656</v>
      </c>
      <c r="D282" s="13">
        <f t="shared" si="41"/>
        <v>4.5581095966028329</v>
      </c>
      <c r="E282" s="15">
        <f t="shared" si="46"/>
        <v>2.1349729732722222</v>
      </c>
      <c r="F282" s="15">
        <f t="shared" si="42"/>
        <v>-0.20549188895150117</v>
      </c>
      <c r="G282" s="16">
        <f t="shared" si="43"/>
        <v>12.604345950681832</v>
      </c>
      <c r="I282" s="18">
        <f t="shared" si="44"/>
        <v>6.1974008657171495</v>
      </c>
      <c r="J282" s="16">
        <f t="shared" si="45"/>
        <v>4.55240086571715</v>
      </c>
    </row>
    <row r="283" spans="2:10" ht="16.2" thickBot="1" x14ac:dyDescent="0.35">
      <c r="B283" s="7">
        <f t="shared" si="39"/>
        <v>277</v>
      </c>
      <c r="C283" s="15">
        <f t="shared" si="40"/>
        <v>6.2030371391684147</v>
      </c>
      <c r="D283" s="13">
        <f t="shared" si="41"/>
        <v>4.5617066720241208</v>
      </c>
      <c r="E283" s="15">
        <f t="shared" si="46"/>
        <v>2.1358152242233226</v>
      </c>
      <c r="F283" s="15">
        <f t="shared" si="42"/>
        <v>-0.20440853350155308</v>
      </c>
      <c r="G283" s="16">
        <f t="shared" si="43"/>
        <v>12.610482811838382</v>
      </c>
      <c r="I283" s="18">
        <f t="shared" si="44"/>
        <v>6.2010175061873385</v>
      </c>
      <c r="J283" s="16">
        <f t="shared" si="45"/>
        <v>4.556017506187338</v>
      </c>
    </row>
    <row r="284" spans="2:10" ht="16.2" thickBot="1" x14ac:dyDescent="0.35">
      <c r="B284" s="7">
        <f t="shared" si="39"/>
        <v>278</v>
      </c>
      <c r="C284" s="15">
        <f t="shared" si="40"/>
        <v>6.2066342614705734</v>
      </c>
      <c r="D284" s="13">
        <f t="shared" si="41"/>
        <v>4.5652908550374223</v>
      </c>
      <c r="E284" s="15">
        <f t="shared" si="46"/>
        <v>2.1366541262070053</v>
      </c>
      <c r="F284" s="15">
        <f t="shared" si="42"/>
        <v>-0.20332811715044219</v>
      </c>
      <c r="G284" s="16">
        <f t="shared" si="43"/>
        <v>12.61659664009159</v>
      </c>
      <c r="I284" s="18">
        <f t="shared" si="44"/>
        <v>6.2046211136906368</v>
      </c>
      <c r="J284" s="16">
        <f t="shared" si="45"/>
        <v>4.5596211136906373</v>
      </c>
    </row>
    <row r="285" spans="2:10" ht="16.2" thickBot="1" x14ac:dyDescent="0.35">
      <c r="B285" s="7">
        <f t="shared" si="39"/>
        <v>279</v>
      </c>
      <c r="C285" s="15">
        <f t="shared" si="40"/>
        <v>6.2102184908612541</v>
      </c>
      <c r="D285" s="13">
        <f t="shared" si="41"/>
        <v>4.5688622377277781</v>
      </c>
      <c r="E285" s="15">
        <f t="shared" si="46"/>
        <v>2.1374897047068502</v>
      </c>
      <c r="F285" s="15">
        <f t="shared" si="42"/>
        <v>-0.20225062325929688</v>
      </c>
      <c r="G285" s="16">
        <f t="shared" si="43"/>
        <v>12.622687604981806</v>
      </c>
      <c r="I285" s="18">
        <f t="shared" si="44"/>
        <v>6.2082117818213653</v>
      </c>
      <c r="J285" s="16">
        <f t="shared" si="45"/>
        <v>4.5632117818213658</v>
      </c>
    </row>
    <row r="286" spans="2:10" ht="16.2" thickBot="1" x14ac:dyDescent="0.35">
      <c r="B286" s="7">
        <f t="shared" si="39"/>
        <v>280</v>
      </c>
      <c r="C286" s="15">
        <f t="shared" si="40"/>
        <v>6.2137899194326831</v>
      </c>
      <c r="D286" s="13">
        <f t="shared" si="41"/>
        <v>4.5724209111971659</v>
      </c>
      <c r="E286" s="15">
        <f t="shared" si="46"/>
        <v>2.1383219849211592</v>
      </c>
      <c r="F286" s="15">
        <f t="shared" si="42"/>
        <v>-0.20117603533079453</v>
      </c>
      <c r="G286" s="16">
        <f t="shared" si="43"/>
        <v>12.628755874196161</v>
      </c>
      <c r="I286" s="18">
        <f t="shared" si="44"/>
        <v>6.2117896031692492</v>
      </c>
      <c r="J286" s="16">
        <f t="shared" si="45"/>
        <v>4.5667896031692496</v>
      </c>
    </row>
    <row r="287" spans="2:10" ht="16.2" thickBot="1" x14ac:dyDescent="0.35">
      <c r="B287" s="7">
        <f t="shared" si="39"/>
        <v>281</v>
      </c>
      <c r="C287" s="15">
        <f t="shared" si="40"/>
        <v>6.2173486382938927</v>
      </c>
      <c r="D287" s="13">
        <f t="shared" si="41"/>
        <v>4.5759669655784423</v>
      </c>
      <c r="E287" s="15">
        <f t="shared" si="46"/>
        <v>2.1391509917671643</v>
      </c>
      <c r="F287" s="15">
        <f t="shared" si="42"/>
        <v>-0.20010433700760011</v>
      </c>
      <c r="G287" s="16">
        <f t="shared" si="43"/>
        <v>12.634801613595386</v>
      </c>
      <c r="I287" s="18">
        <f t="shared" si="44"/>
        <v>6.2153546693337454</v>
      </c>
      <c r="J287" s="16">
        <f t="shared" si="45"/>
        <v>4.5703546693337458</v>
      </c>
    </row>
    <row r="288" spans="2:10" ht="16.2" thickBot="1" x14ac:dyDescent="0.35">
      <c r="B288" s="7">
        <f t="shared" si="39"/>
        <v>282</v>
      </c>
      <c r="C288" s="15">
        <f t="shared" si="40"/>
        <v>6.2208947375846728</v>
      </c>
      <c r="D288" s="13">
        <f t="shared" si="41"/>
        <v>4.5795004900490426</v>
      </c>
      <c r="E288" s="15">
        <f t="shared" si="46"/>
        <v>2.1399767498851578</v>
      </c>
      <c r="F288" s="15">
        <f t="shared" si="42"/>
        <v>-0.19903551207080117</v>
      </c>
      <c r="G288" s="16">
        <f t="shared" si="43"/>
        <v>12.640824987240148</v>
      </c>
      <c r="I288" s="18">
        <f t="shared" si="44"/>
        <v>6.2189070709381138</v>
      </c>
      <c r="J288" s="16">
        <f t="shared" si="45"/>
        <v>4.5739070709381142</v>
      </c>
    </row>
    <row r="289" spans="2:10" ht="16.2" thickBot="1" x14ac:dyDescent="0.35">
      <c r="B289" s="7">
        <f t="shared" si="39"/>
        <v>283</v>
      </c>
      <c r="C289" s="15">
        <f t="shared" si="40"/>
        <v>6.2244283064892665</v>
      </c>
      <c r="D289" s="13">
        <f t="shared" si="41"/>
        <v>4.5830215728444328</v>
      </c>
      <c r="E289" s="15">
        <f t="shared" si="46"/>
        <v>2.1407992836425449</v>
      </c>
      <c r="F289" s="15">
        <f t="shared" si="42"/>
        <v>-0.19796954443836778</v>
      </c>
      <c r="G289" s="16">
        <f t="shared" si="43"/>
        <v>12.6468261574169</v>
      </c>
      <c r="I289" s="18">
        <f t="shared" si="44"/>
        <v>6.2224468976432377</v>
      </c>
      <c r="J289" s="16">
        <f t="shared" si="45"/>
        <v>4.5774468976432381</v>
      </c>
    </row>
    <row r="290" spans="2:10" ht="16.2" thickBot="1" x14ac:dyDescent="0.35">
      <c r="B290" s="7">
        <f t="shared" si="39"/>
        <v>284</v>
      </c>
      <c r="C290" s="15">
        <f t="shared" si="40"/>
        <v>6.2279494332498295</v>
      </c>
      <c r="D290" s="13">
        <f t="shared" si="41"/>
        <v>4.5865303012713321</v>
      </c>
      <c r="E290" s="15">
        <f t="shared" si="46"/>
        <v>2.1416186171378255</v>
      </c>
      <c r="F290" s="15">
        <f t="shared" si="42"/>
        <v>-0.19690641816364707</v>
      </c>
      <c r="G290" s="16">
        <f t="shared" si="43"/>
        <v>12.652805284663305</v>
      </c>
      <c r="I290" s="18">
        <f t="shared" si="44"/>
        <v>6.2259742381612062</v>
      </c>
      <c r="J290" s="16">
        <f t="shared" si="45"/>
        <v>4.5809742381612057</v>
      </c>
    </row>
    <row r="291" spans="2:10" ht="16.2" thickBot="1" x14ac:dyDescent="0.35">
      <c r="B291" s="7">
        <f t="shared" si="39"/>
        <v>285</v>
      </c>
      <c r="C291" s="15">
        <f t="shared" si="40"/>
        <v>6.2314582051796537</v>
      </c>
      <c r="D291" s="13">
        <f t="shared" si="41"/>
        <v>4.5900267617207016</v>
      </c>
      <c r="E291" s="15">
        <f t="shared" si="46"/>
        <v>2.1424347742045033</v>
      </c>
      <c r="F291" s="15">
        <f t="shared" si="42"/>
        <v>-0.19584611743385683</v>
      </c>
      <c r="G291" s="16">
        <f t="shared" si="43"/>
        <v>12.658762527793165</v>
      </c>
      <c r="I291" s="18">
        <f t="shared" si="44"/>
        <v>6.2294891802686507</v>
      </c>
      <c r="J291" s="16">
        <f t="shared" si="45"/>
        <v>4.5844891802686512</v>
      </c>
    </row>
    <row r="292" spans="2:10" ht="16.2" thickBot="1" x14ac:dyDescent="0.35">
      <c r="B292" s="7">
        <f t="shared" si="39"/>
        <v>286</v>
      </c>
      <c r="C292" s="15">
        <f t="shared" si="40"/>
        <v>6.234954708676157</v>
      </c>
      <c r="D292" s="13">
        <f t="shared" si="41"/>
        <v>4.5935110396805037</v>
      </c>
      <c r="E292" s="15">
        <f t="shared" si="46"/>
        <v>2.1432477784149233</v>
      </c>
      <c r="F292" s="15">
        <f t="shared" si="42"/>
        <v>-0.19478862656861295</v>
      </c>
      <c r="G292" s="16">
        <f t="shared" si="43"/>
        <v>12.664698043920927</v>
      </c>
      <c r="I292" s="18">
        <f t="shared" si="44"/>
        <v>6.2329918108198523</v>
      </c>
      <c r="J292" s="16">
        <f t="shared" si="45"/>
        <v>4.5879918108198527</v>
      </c>
    </row>
    <row r="293" spans="2:10" ht="16.2" thickBot="1" x14ac:dyDescent="0.35">
      <c r="B293" s="7">
        <f t="shared" si="39"/>
        <v>287</v>
      </c>
      <c r="C293" s="15">
        <f t="shared" si="40"/>
        <v>6.238439029233648</v>
      </c>
      <c r="D293" s="13">
        <f t="shared" si="41"/>
        <v>4.5969832197482479</v>
      </c>
      <c r="E293" s="15">
        <f t="shared" si="46"/>
        <v>2.1440576530840416</v>
      </c>
      <c r="F293" s="15">
        <f t="shared" si="42"/>
        <v>-0.19373393001847639</v>
      </c>
      <c r="G293" s="16">
        <f t="shared" si="43"/>
        <v>12.670611988485772</v>
      </c>
      <c r="I293" s="18">
        <f t="shared" si="44"/>
        <v>6.2364822157596214</v>
      </c>
      <c r="J293" s="16">
        <f t="shared" si="45"/>
        <v>4.5914822157596209</v>
      </c>
    </row>
    <row r="294" spans="2:10" ht="16.2" thickBot="1" x14ac:dyDescent="0.35">
      <c r="B294" s="7">
        <f t="shared" si="39"/>
        <v>288</v>
      </c>
      <c r="C294" s="15">
        <f t="shared" si="40"/>
        <v>6.2419112514558703</v>
      </c>
      <c r="D294" s="13">
        <f t="shared" si="41"/>
        <v>4.6004433856433096</v>
      </c>
      <c r="E294" s="15">
        <f t="shared" si="46"/>
        <v>2.144864421273128</v>
      </c>
      <c r="F294" s="15">
        <f t="shared" si="42"/>
        <v>-0.19268201236351334</v>
      </c>
      <c r="G294" s="16">
        <f t="shared" si="43"/>
        <v>12.676504515275255</v>
      </c>
      <c r="I294" s="18">
        <f t="shared" si="44"/>
        <v>6.2399604801359461</v>
      </c>
      <c r="J294" s="16">
        <f t="shared" si="45"/>
        <v>4.5949604801359456</v>
      </c>
    </row>
    <row r="295" spans="2:10" ht="16.2" thickBot="1" x14ac:dyDescent="0.35">
      <c r="B295" s="7">
        <f t="shared" si="39"/>
        <v>289</v>
      </c>
      <c r="C295" s="15">
        <f t="shared" si="40"/>
        <v>6.2453714590683269</v>
      </c>
      <c r="D295" s="13">
        <f t="shared" si="41"/>
        <v>4.603891620219045</v>
      </c>
      <c r="E295" s="15">
        <f t="shared" si="46"/>
        <v>2.1456681057934017</v>
      </c>
      <c r="F295" s="15">
        <f t="shared" si="42"/>
        <v>-0.19163285831187871</v>
      </c>
      <c r="G295" s="16">
        <f t="shared" si="43"/>
        <v>12.682375776448533</v>
      </c>
      <c r="I295" s="18">
        <f t="shared" si="44"/>
        <v>6.2434266881124323</v>
      </c>
      <c r="J295" s="16">
        <f t="shared" si="45"/>
        <v>4.5984266881124327</v>
      </c>
    </row>
    <row r="296" spans="2:10" ht="16.2" thickBot="1" x14ac:dyDescent="0.35">
      <c r="B296" s="7">
        <f t="shared" si="39"/>
        <v>290</v>
      </c>
      <c r="C296" s="15">
        <f t="shared" si="40"/>
        <v>6.2488197349303958</v>
      </c>
      <c r="D296" s="13">
        <f t="shared" si="41"/>
        <v>4.6073280054746926</v>
      </c>
      <c r="E296" s="15">
        <f t="shared" si="46"/>
        <v>2.1464687292096039</v>
      </c>
      <c r="F296" s="15">
        <f t="shared" si="42"/>
        <v>-0.19058645269841623</v>
      </c>
      <c r="G296" s="16">
        <f t="shared" si="43"/>
        <v>12.688225922559209</v>
      </c>
      <c r="I296" s="18">
        <f t="shared" si="44"/>
        <v>6.2468809229805196</v>
      </c>
      <c r="J296" s="16">
        <f t="shared" si="45"/>
        <v>4.60188092298052</v>
      </c>
    </row>
    <row r="297" spans="2:10" ht="16.2" thickBot="1" x14ac:dyDescent="0.35">
      <c r="B297" s="7">
        <f t="shared" si="39"/>
        <v>291</v>
      </c>
      <c r="C297" s="15">
        <f t="shared" si="40"/>
        <v>6.2522561610472343</v>
      </c>
      <c r="D297" s="13">
        <f t="shared" si="41"/>
        <v>4.610752622567075</v>
      </c>
      <c r="E297" s="15">
        <f t="shared" si="46"/>
        <v>2.1472663138435051</v>
      </c>
      <c r="F297" s="15">
        <f t="shared" si="42"/>
        <v>-0.18954278048328099</v>
      </c>
      <c r="G297" s="16">
        <f t="shared" si="43"/>
        <v>12.694055102577749</v>
      </c>
      <c r="I297" s="18">
        <f t="shared" si="44"/>
        <v>6.2503232671714928</v>
      </c>
      <c r="J297" s="16">
        <f t="shared" si="45"/>
        <v>4.6053232671714923</v>
      </c>
    </row>
    <row r="298" spans="2:10" ht="16.2" thickBot="1" x14ac:dyDescent="0.35">
      <c r="B298" s="7">
        <f t="shared" si="39"/>
        <v>292</v>
      </c>
      <c r="C298" s="15">
        <f t="shared" si="40"/>
        <v>6.2556808185814807</v>
      </c>
      <c r="D298" s="13">
        <f t="shared" si="41"/>
        <v>4.6141655518220945</v>
      </c>
      <c r="E298" s="15">
        <f t="shared" si="46"/>
        <v>2.1480608817773521</v>
      </c>
      <c r="F298" s="15">
        <f t="shared" si="42"/>
        <v>-0.18850182675057514</v>
      </c>
      <c r="G298" s="16">
        <f t="shared" si="43"/>
        <v>12.699863463913537</v>
      </c>
      <c r="I298" s="18">
        <f t="shared" si="44"/>
        <v>6.2537538022682817</v>
      </c>
      <c r="J298" s="16">
        <f t="shared" si="45"/>
        <v>4.6087538022682821</v>
      </c>
    </row>
    <row r="299" spans="2:10" ht="16.2" thickBot="1" x14ac:dyDescent="0.35">
      <c r="B299" s="7">
        <f t="shared" ref="B299:B362" si="47">B298+1</f>
        <v>293</v>
      </c>
      <c r="C299" s="15">
        <f t="shared" ref="C299:C362" si="48">C298+1/B299</f>
        <v>6.2590937878647575</v>
      </c>
      <c r="D299" s="13">
        <f t="shared" ref="D299:D362" si="49">D298+(B299-1)/B299/B299</f>
        <v>4.6175668727460426</v>
      </c>
      <c r="E299" s="15">
        <f t="shared" si="46"/>
        <v>2.148852454857253</v>
      </c>
      <c r="F299" s="15">
        <f t="shared" ref="F299:F362" si="50">C299-$D$3*E299</f>
        <v>-0.18746357670700142</v>
      </c>
      <c r="G299" s="16">
        <f t="shared" ref="G299:G362" si="51">C299+$D$3*E299</f>
        <v>12.705651152436516</v>
      </c>
      <c r="I299" s="18">
        <f t="shared" ref="I299:I362" si="52">LN(B299)+0.577</f>
        <v>6.2571726090170676</v>
      </c>
      <c r="J299" s="16">
        <f t="shared" ref="J299:J362" si="53">LN(B299)-1.068</f>
        <v>4.6121726090170672</v>
      </c>
    </row>
    <row r="300" spans="2:10" ht="16.2" thickBot="1" x14ac:dyDescent="0.35">
      <c r="B300" s="7">
        <f t="shared" si="47"/>
        <v>294</v>
      </c>
      <c r="C300" s="15">
        <f t="shared" si="48"/>
        <v>6.2624951484089753</v>
      </c>
      <c r="D300" s="13">
        <f t="shared" si="49"/>
        <v>4.6209566640367088</v>
      </c>
      <c r="E300" s="15">
        <f t="shared" si="46"/>
        <v>2.1496410546965063</v>
      </c>
      <c r="F300" s="15">
        <f t="shared" si="50"/>
        <v>-0.18642801568054423</v>
      </c>
      <c r="G300" s="16">
        <f t="shared" si="51"/>
        <v>12.711418312498495</v>
      </c>
      <c r="I300" s="18">
        <f t="shared" si="52"/>
        <v>6.2605797673386814</v>
      </c>
      <c r="J300" s="16">
        <f t="shared" si="53"/>
        <v>4.6155797673386818</v>
      </c>
    </row>
    <row r="301" spans="2:10" ht="16.2" thickBot="1" x14ac:dyDescent="0.35">
      <c r="B301" s="7">
        <f t="shared" si="47"/>
        <v>295</v>
      </c>
      <c r="C301" s="15">
        <f t="shared" si="48"/>
        <v>6.26588497891745</v>
      </c>
      <c r="D301" s="13">
        <f t="shared" si="49"/>
        <v>4.6243350035943074</v>
      </c>
      <c r="E301" s="15">
        <f t="shared" si="46"/>
        <v>2.1504267026788679</v>
      </c>
      <c r="F301" s="15">
        <f t="shared" si="50"/>
        <v>-0.18539512911915423</v>
      </c>
      <c r="G301" s="16">
        <f t="shared" si="51"/>
        <v>12.717165086954054</v>
      </c>
      <c r="I301" s="18">
        <f t="shared" si="52"/>
        <v>6.2639753563398202</v>
      </c>
      <c r="J301" s="16">
        <f t="shared" si="53"/>
        <v>4.6189753563398206</v>
      </c>
    </row>
    <row r="302" spans="2:10" ht="16.2" thickBot="1" x14ac:dyDescent="0.35">
      <c r="B302" s="7">
        <f t="shared" si="47"/>
        <v>296</v>
      </c>
      <c r="C302" s="15">
        <f t="shared" si="48"/>
        <v>6.2692633572958281</v>
      </c>
      <c r="D302" s="13">
        <f t="shared" si="49"/>
        <v>4.627701968532218</v>
      </c>
      <c r="E302" s="15">
        <f t="shared" si="46"/>
        <v>2.1512094199617615</v>
      </c>
      <c r="F302" s="15">
        <f t="shared" si="50"/>
        <v>-0.18436490258945692</v>
      </c>
      <c r="G302" s="16">
        <f t="shared" si="51"/>
        <v>12.722891617181112</v>
      </c>
      <c r="I302" s="18">
        <f t="shared" si="52"/>
        <v>6.2673594543240601</v>
      </c>
      <c r="J302" s="16">
        <f t="shared" si="53"/>
        <v>4.6223594543240605</v>
      </c>
    </row>
    <row r="303" spans="2:10" ht="16.2" thickBot="1" x14ac:dyDescent="0.35">
      <c r="B303" s="7">
        <f t="shared" si="47"/>
        <v>297</v>
      </c>
      <c r="C303" s="15">
        <f t="shared" si="48"/>
        <v>6.2726303606628315</v>
      </c>
      <c r="D303" s="13">
        <f t="shared" si="49"/>
        <v>4.6310576351875481</v>
      </c>
      <c r="E303" s="15">
        <f t="shared" si="46"/>
        <v>2.1519892274794379</v>
      </c>
      <c r="F303" s="15">
        <f t="shared" si="50"/>
        <v>-0.18333732177548168</v>
      </c>
      <c r="G303" s="16">
        <f t="shared" si="51"/>
        <v>12.728598043101144</v>
      </c>
      <c r="I303" s="18">
        <f t="shared" si="52"/>
        <v>6.2707321388026998</v>
      </c>
      <c r="J303" s="16">
        <f t="shared" si="53"/>
        <v>4.6257321388027002</v>
      </c>
    </row>
    <row r="304" spans="2:10" ht="16.2" thickBot="1" x14ac:dyDescent="0.35">
      <c r="B304" s="7">
        <f t="shared" si="47"/>
        <v>298</v>
      </c>
      <c r="C304" s="15">
        <f t="shared" si="48"/>
        <v>6.2759860653608177</v>
      </c>
      <c r="D304" s="13">
        <f t="shared" si="49"/>
        <v>4.6344020791315144</v>
      </c>
      <c r="E304" s="15">
        <f t="shared" si="46"/>
        <v>2.1527661459460741</v>
      </c>
      <c r="F304" s="15">
        <f t="shared" si="50"/>
        <v>-0.18231237247740406</v>
      </c>
      <c r="G304" s="16">
        <f t="shared" si="51"/>
        <v>12.734284503199039</v>
      </c>
      <c r="I304" s="18">
        <f t="shared" si="52"/>
        <v>6.2740934865054045</v>
      </c>
      <c r="J304" s="16">
        <f t="shared" si="53"/>
        <v>4.6290934865054041</v>
      </c>
    </row>
    <row r="305" spans="2:10" ht="16.2" thickBot="1" x14ac:dyDescent="0.35">
      <c r="B305" s="7">
        <f t="shared" si="47"/>
        <v>299</v>
      </c>
      <c r="C305" s="15">
        <f t="shared" si="48"/>
        <v>6.2793305469661691</v>
      </c>
      <c r="D305" s="13">
        <f t="shared" si="49"/>
        <v>4.6377353751796573</v>
      </c>
      <c r="E305" s="15">
        <f t="shared" si="46"/>
        <v>2.1535401958588229</v>
      </c>
      <c r="F305" s="15">
        <f t="shared" si="50"/>
        <v>-0.18129004061029974</v>
      </c>
      <c r="G305" s="16">
        <f t="shared" si="51"/>
        <v>12.739951134542638</v>
      </c>
      <c r="I305" s="18">
        <f t="shared" si="52"/>
        <v>6.2774435733906868</v>
      </c>
      <c r="J305" s="16">
        <f t="shared" si="53"/>
        <v>4.6324435733906864</v>
      </c>
    </row>
    <row r="306" spans="2:10" ht="16.2" thickBot="1" x14ac:dyDescent="0.35">
      <c r="B306" s="7">
        <f t="shared" si="47"/>
        <v>300</v>
      </c>
      <c r="C306" s="15">
        <f t="shared" si="48"/>
        <v>6.2826638802995021</v>
      </c>
      <c r="D306" s="13">
        <f t="shared" si="49"/>
        <v>4.6410575974018791</v>
      </c>
      <c r="E306" s="15">
        <f t="shared" si="46"/>
        <v>2.1543113975008068</v>
      </c>
      <c r="F306" s="15">
        <f t="shared" si="50"/>
        <v>-0.18027031220291789</v>
      </c>
      <c r="G306" s="16">
        <f t="shared" si="51"/>
        <v>12.745598072801922</v>
      </c>
      <c r="I306" s="18">
        <f t="shared" si="52"/>
        <v>6.2807824746562009</v>
      </c>
      <c r="J306" s="16">
        <f t="shared" si="53"/>
        <v>4.6357824746562013</v>
      </c>
    </row>
    <row r="307" spans="2:10" ht="16.2" thickBot="1" x14ac:dyDescent="0.35">
      <c r="B307" s="7">
        <f t="shared" si="47"/>
        <v>301</v>
      </c>
      <c r="C307" s="15">
        <f t="shared" si="48"/>
        <v>6.2859861394357148</v>
      </c>
      <c r="D307" s="13">
        <f t="shared" si="49"/>
        <v>4.6443688191323238</v>
      </c>
      <c r="E307" s="15">
        <f t="shared" si="46"/>
        <v>2.1550797709440652</v>
      </c>
      <c r="F307" s="15">
        <f t="shared" si="50"/>
        <v>-0.17925317339648128</v>
      </c>
      <c r="G307" s="16">
        <f t="shared" si="51"/>
        <v>12.75122545226791</v>
      </c>
      <c r="I307" s="18">
        <f t="shared" si="52"/>
        <v>6.2841102647488754</v>
      </c>
      <c r="J307" s="16">
        <f t="shared" si="53"/>
        <v>4.6391102647488758</v>
      </c>
    </row>
    <row r="308" spans="2:10" ht="16.2" thickBot="1" x14ac:dyDescent="0.35">
      <c r="B308" s="7">
        <f t="shared" si="47"/>
        <v>302</v>
      </c>
      <c r="C308" s="15">
        <f t="shared" si="48"/>
        <v>6.2892973977138604</v>
      </c>
      <c r="D308" s="13">
        <f t="shared" si="49"/>
        <v>4.6476691129790852</v>
      </c>
      <c r="E308" s="15">
        <f t="shared" si="46"/>
        <v>2.1558453360524465</v>
      </c>
      <c r="F308" s="15">
        <f t="shared" si="50"/>
        <v>-0.17823861044347922</v>
      </c>
      <c r="G308" s="16">
        <f t="shared" si="51"/>
        <v>12.7568334058712</v>
      </c>
      <c r="I308" s="18">
        <f t="shared" si="52"/>
        <v>6.2874270173748696</v>
      </c>
      <c r="J308" s="16">
        <f t="shared" si="53"/>
        <v>4.6424270173748692</v>
      </c>
    </row>
    <row r="309" spans="2:10" ht="16.2" thickBot="1" x14ac:dyDescent="0.35">
      <c r="B309" s="7">
        <f t="shared" si="47"/>
        <v>303</v>
      </c>
      <c r="C309" s="15">
        <f t="shared" si="48"/>
        <v>6.2925977277468634</v>
      </c>
      <c r="D309" s="13">
        <f t="shared" si="49"/>
        <v>4.6509585508337619</v>
      </c>
      <c r="E309" s="15">
        <f t="shared" si="46"/>
        <v>2.1566081124844545</v>
      </c>
      <c r="F309" s="15">
        <f t="shared" si="50"/>
        <v>-0.1772266097065005</v>
      </c>
      <c r="G309" s="16">
        <f t="shared" si="51"/>
        <v>12.762422065200226</v>
      </c>
      <c r="I309" s="18">
        <f t="shared" si="52"/>
        <v>6.2907328055093688</v>
      </c>
      <c r="J309" s="16">
        <f t="shared" si="53"/>
        <v>4.6457328055093683</v>
      </c>
    </row>
    <row r="310" spans="2:10" ht="16.2" thickBot="1" x14ac:dyDescent="0.35">
      <c r="B310" s="7">
        <f t="shared" si="47"/>
        <v>304</v>
      </c>
      <c r="C310" s="15">
        <f t="shared" si="48"/>
        <v>6.2958872014310741</v>
      </c>
      <c r="D310" s="13">
        <f t="shared" si="49"/>
        <v>4.6542372038808537</v>
      </c>
      <c r="E310" s="15">
        <f t="shared" si="46"/>
        <v>2.1573681196960464</v>
      </c>
      <c r="F310" s="15">
        <f t="shared" si="50"/>
        <v>-0.17621715765706458</v>
      </c>
      <c r="G310" s="16">
        <f t="shared" si="51"/>
        <v>12.767991560519214</v>
      </c>
      <c r="I310" s="18">
        <f t="shared" si="52"/>
        <v>6.2940277014062218</v>
      </c>
      <c r="J310" s="16">
        <f t="shared" si="53"/>
        <v>4.6490277014062222</v>
      </c>
    </row>
    <row r="311" spans="2:10" ht="16.2" thickBot="1" x14ac:dyDescent="0.35">
      <c r="B311" s="7">
        <f t="shared" si="47"/>
        <v>305</v>
      </c>
      <c r="C311" s="15">
        <f t="shared" si="48"/>
        <v>6.2991658899556642</v>
      </c>
      <c r="D311" s="13">
        <f t="shared" si="49"/>
        <v>4.6575051426070022</v>
      </c>
      <c r="E311" s="15">
        <f t="shared" si="46"/>
        <v>2.1581253769433792</v>
      </c>
      <c r="F311" s="15">
        <f t="shared" si="50"/>
        <v>-0.17521024087447312</v>
      </c>
      <c r="G311" s="16">
        <f t="shared" si="51"/>
        <v>12.773542020785801</v>
      </c>
      <c r="I311" s="18">
        <f t="shared" si="52"/>
        <v>6.2973117766074118</v>
      </c>
      <c r="J311" s="16">
        <f t="shared" si="53"/>
        <v>4.6523117766074122</v>
      </c>
    </row>
    <row r="312" spans="2:10" ht="16.2" thickBot="1" x14ac:dyDescent="0.35">
      <c r="B312" s="7">
        <f t="shared" si="47"/>
        <v>306</v>
      </c>
      <c r="C312" s="15">
        <f t="shared" si="48"/>
        <v>6.3024338638118733</v>
      </c>
      <c r="D312" s="13">
        <f t="shared" si="49"/>
        <v>4.6607624368100868</v>
      </c>
      <c r="E312" s="15">
        <f t="shared" si="46"/>
        <v>2.1588799032855177</v>
      </c>
      <c r="F312" s="15">
        <f t="shared" si="50"/>
        <v>-0.17420584604467937</v>
      </c>
      <c r="G312" s="16">
        <f t="shared" si="51"/>
        <v>12.779073573668427</v>
      </c>
      <c r="I312" s="18">
        <f t="shared" si="52"/>
        <v>6.3005851019523806</v>
      </c>
      <c r="J312" s="16">
        <f t="shared" si="53"/>
        <v>4.6555851019523811</v>
      </c>
    </row>
    <row r="313" spans="2:10" ht="16.2" thickBot="1" x14ac:dyDescent="0.35">
      <c r="B313" s="7">
        <f t="shared" si="47"/>
        <v>307</v>
      </c>
      <c r="C313" s="15">
        <f t="shared" si="48"/>
        <v>6.3056911928021009</v>
      </c>
      <c r="D313" s="13">
        <f t="shared" si="49"/>
        <v>4.6640091556081646</v>
      </c>
      <c r="E313" s="15">
        <f t="shared" si="46"/>
        <v>2.1596317175870898</v>
      </c>
      <c r="F313" s="15">
        <f t="shared" si="50"/>
        <v>-0.17320395995916904</v>
      </c>
      <c r="G313" s="16">
        <f t="shared" si="51"/>
        <v>12.784586345563371</v>
      </c>
      <c r="I313" s="18">
        <f t="shared" si="52"/>
        <v>6.3038477475871968</v>
      </c>
      <c r="J313" s="16">
        <f t="shared" si="53"/>
        <v>4.6588477475871972</v>
      </c>
    </row>
    <row r="314" spans="2:10" ht="16.2" thickBot="1" x14ac:dyDescent="0.35">
      <c r="B314" s="7">
        <f t="shared" si="47"/>
        <v>308</v>
      </c>
      <c r="C314" s="15">
        <f t="shared" si="48"/>
        <v>6.3089379460488537</v>
      </c>
      <c r="D314" s="13">
        <f t="shared" si="49"/>
        <v>4.667245367448273</v>
      </c>
      <c r="E314" s="15">
        <f t="shared" si="46"/>
        <v>2.1603808385209016</v>
      </c>
      <c r="F314" s="15">
        <f t="shared" si="50"/>
        <v>-0.17220456951385099</v>
      </c>
      <c r="G314" s="16">
        <f t="shared" si="51"/>
        <v>12.790080461611559</v>
      </c>
      <c r="I314" s="18">
        <f t="shared" si="52"/>
        <v>6.307099782973574</v>
      </c>
      <c r="J314" s="16">
        <f t="shared" si="53"/>
        <v>4.6620997829735735</v>
      </c>
    </row>
    <row r="315" spans="2:10" ht="16.2" thickBot="1" x14ac:dyDescent="0.35">
      <c r="B315" s="7">
        <f t="shared" si="47"/>
        <v>309</v>
      </c>
      <c r="C315" s="15">
        <f t="shared" si="48"/>
        <v>6.3121741920035461</v>
      </c>
      <c r="D315" s="13">
        <f t="shared" si="49"/>
        <v>4.6704711401150867</v>
      </c>
      <c r="E315" s="15">
        <f t="shared" si="46"/>
        <v>2.1611272845705054</v>
      </c>
      <c r="F315" s="15">
        <f t="shared" si="50"/>
        <v>-0.17120766170797008</v>
      </c>
      <c r="G315" s="16">
        <f t="shared" si="51"/>
        <v>12.795556045715063</v>
      </c>
      <c r="I315" s="18">
        <f t="shared" si="52"/>
        <v>6.3103412768977458</v>
      </c>
      <c r="J315" s="16">
        <f t="shared" si="53"/>
        <v>4.6653412768977454</v>
      </c>
    </row>
    <row r="316" spans="2:10" ht="16.2" thickBot="1" x14ac:dyDescent="0.35">
      <c r="B316" s="7">
        <f t="shared" si="47"/>
        <v>310</v>
      </c>
      <c r="C316" s="15">
        <f t="shared" si="48"/>
        <v>6.3153999984551588</v>
      </c>
      <c r="D316" s="13">
        <f t="shared" si="49"/>
        <v>4.6736865407394363</v>
      </c>
      <c r="E316" s="15">
        <f t="shared" si="46"/>
        <v>2.1618710740327316</v>
      </c>
      <c r="F316" s="15">
        <f t="shared" si="50"/>
        <v>-0.17021322364303604</v>
      </c>
      <c r="G316" s="16">
        <f t="shared" si="51"/>
        <v>12.801013220553354</v>
      </c>
      <c r="I316" s="18">
        <f t="shared" si="52"/>
        <v>6.3135722974791921</v>
      </c>
      <c r="J316" s="16">
        <f t="shared" si="53"/>
        <v>4.6685722974791926</v>
      </c>
    </row>
    <row r="317" spans="2:10" ht="16.2" thickBot="1" x14ac:dyDescent="0.35">
      <c r="B317" s="7">
        <f t="shared" si="47"/>
        <v>311</v>
      </c>
      <c r="C317" s="15">
        <f t="shared" si="48"/>
        <v>6.3186154325387598</v>
      </c>
      <c r="D317" s="13">
        <f t="shared" si="49"/>
        <v>4.6768916358066912</v>
      </c>
      <c r="E317" s="15">
        <f t="shared" si="46"/>
        <v>2.1626122250201703</v>
      </c>
      <c r="F317" s="15">
        <f t="shared" si="50"/>
        <v>-0.16922124252175053</v>
      </c>
      <c r="G317" s="16">
        <f t="shared" si="51"/>
        <v>12.80645210759927</v>
      </c>
      <c r="I317" s="18">
        <f t="shared" si="52"/>
        <v>6.3167929121792339</v>
      </c>
      <c r="J317" s="16">
        <f t="shared" si="53"/>
        <v>4.6717929121792334</v>
      </c>
    </row>
    <row r="318" spans="2:10" ht="16.2" thickBot="1" x14ac:dyDescent="0.35">
      <c r="B318" s="7">
        <f t="shared" si="47"/>
        <v>312</v>
      </c>
      <c r="C318" s="15">
        <f t="shared" si="48"/>
        <v>6.3218205607438884</v>
      </c>
      <c r="D318" s="13">
        <f t="shared" si="49"/>
        <v>4.6800864911650084</v>
      </c>
      <c r="E318" s="15">
        <f t="shared" si="46"/>
        <v>2.1633507554636182</v>
      </c>
      <c r="F318" s="15">
        <f t="shared" si="50"/>
        <v>-0.16823170564696621</v>
      </c>
      <c r="G318" s="16">
        <f t="shared" si="51"/>
        <v>12.811872827134742</v>
      </c>
      <c r="I318" s="18">
        <f t="shared" si="52"/>
        <v>6.3200031878094824</v>
      </c>
      <c r="J318" s="16">
        <f t="shared" si="53"/>
        <v>4.675003187809482</v>
      </c>
    </row>
    <row r="319" spans="2:10" ht="16.2" thickBot="1" x14ac:dyDescent="0.35">
      <c r="B319" s="7">
        <f t="shared" si="47"/>
        <v>313</v>
      </c>
      <c r="C319" s="15">
        <f t="shared" si="48"/>
        <v>6.3250154489228025</v>
      </c>
      <c r="D319" s="13">
        <f t="shared" si="49"/>
        <v>4.6832711720334466</v>
      </c>
      <c r="E319" s="15">
        <f t="shared" si="46"/>
        <v>2.1640866831144834</v>
      </c>
      <c r="F319" s="15">
        <f t="shared" si="50"/>
        <v>-0.16724460042064759</v>
      </c>
      <c r="G319" s="16">
        <f t="shared" si="51"/>
        <v>12.817275498266252</v>
      </c>
      <c r="I319" s="18">
        <f t="shared" si="52"/>
        <v>6.3232031905401529</v>
      </c>
      <c r="J319" s="16">
        <f t="shared" si="53"/>
        <v>4.6782031905401524</v>
      </c>
    </row>
    <row r="320" spans="2:10" ht="16.2" thickBot="1" x14ac:dyDescent="0.35">
      <c r="B320" s="7">
        <f t="shared" si="47"/>
        <v>314</v>
      </c>
      <c r="C320" s="15">
        <f t="shared" si="48"/>
        <v>6.3282001622985984</v>
      </c>
      <c r="D320" s="13">
        <f t="shared" si="49"/>
        <v>4.6864457430099566</v>
      </c>
      <c r="E320" s="15">
        <f t="shared" si="46"/>
        <v>2.1648200255471486</v>
      </c>
      <c r="F320" s="15">
        <f t="shared" si="50"/>
        <v>-0.16625991434284693</v>
      </c>
      <c r="G320" s="16">
        <f t="shared" si="51"/>
        <v>12.822660238940044</v>
      </c>
      <c r="I320" s="18">
        <f t="shared" si="52"/>
        <v>6.3263929859082531</v>
      </c>
      <c r="J320" s="16">
        <f t="shared" si="53"/>
        <v>4.6813929859082535</v>
      </c>
    </row>
    <row r="321" spans="2:10" ht="16.2" thickBot="1" x14ac:dyDescent="0.35">
      <c r="B321" s="7">
        <f t="shared" si="47"/>
        <v>315</v>
      </c>
      <c r="C321" s="15">
        <f t="shared" si="48"/>
        <v>6.3313747654732015</v>
      </c>
      <c r="D321" s="13">
        <f t="shared" si="49"/>
        <v>4.6896102680792433</v>
      </c>
      <c r="E321" s="15">
        <f t="shared" si="46"/>
        <v>2.1655508001612991</v>
      </c>
      <c r="F321" s="15">
        <f t="shared" si="50"/>
        <v>-0.16527763501069614</v>
      </c>
      <c r="G321" s="16">
        <f t="shared" si="51"/>
        <v>12.828027165957099</v>
      </c>
      <c r="I321" s="18">
        <f t="shared" si="52"/>
        <v>6.329572638825633</v>
      </c>
      <c r="J321" s="16">
        <f t="shared" si="53"/>
        <v>4.6845726388256335</v>
      </c>
    </row>
    <row r="322" spans="2:10" ht="16.2" thickBot="1" x14ac:dyDescent="0.35">
      <c r="B322" s="7">
        <f t="shared" si="47"/>
        <v>316</v>
      </c>
      <c r="C322" s="15">
        <f t="shared" si="48"/>
        <v>6.3345393224352264</v>
      </c>
      <c r="D322" s="13">
        <f t="shared" si="49"/>
        <v>4.6927648106205027</v>
      </c>
      <c r="E322" s="15">
        <f t="shared" si="46"/>
        <v>2.1662790241842123</v>
      </c>
      <c r="F322" s="15">
        <f t="shared" si="50"/>
        <v>-0.16429775011741032</v>
      </c>
      <c r="G322" s="16">
        <f t="shared" si="51"/>
        <v>12.833376394987862</v>
      </c>
      <c r="I322" s="18">
        <f t="shared" si="52"/>
        <v>6.3327422135869122</v>
      </c>
      <c r="J322" s="16">
        <f t="shared" si="53"/>
        <v>4.6877422135869118</v>
      </c>
    </row>
    <row r="323" spans="2:10" ht="16.2" thickBot="1" x14ac:dyDescent="0.35">
      <c r="B323" s="7">
        <f t="shared" si="47"/>
        <v>317</v>
      </c>
      <c r="C323" s="15">
        <f t="shared" si="48"/>
        <v>6.3376938965677185</v>
      </c>
      <c r="D323" s="13">
        <f t="shared" si="49"/>
        <v>4.6959094334150375</v>
      </c>
      <c r="E323" s="15">
        <f t="shared" si="46"/>
        <v>2.1670047146730065</v>
      </c>
      <c r="F323" s="15">
        <f t="shared" si="50"/>
        <v>-0.16332024745130092</v>
      </c>
      <c r="G323" s="16">
        <f t="shared" si="51"/>
        <v>12.838708040586738</v>
      </c>
      <c r="I323" s="18">
        <f t="shared" si="52"/>
        <v>6.3359017738772803</v>
      </c>
      <c r="J323" s="16">
        <f t="shared" si="53"/>
        <v>4.6909017738772807</v>
      </c>
    </row>
    <row r="324" spans="2:10" ht="16.2" thickBot="1" x14ac:dyDescent="0.35">
      <c r="B324" s="7">
        <f t="shared" si="47"/>
        <v>318</v>
      </c>
      <c r="C324" s="15">
        <f t="shared" si="48"/>
        <v>6.3408385506557687</v>
      </c>
      <c r="D324" s="13">
        <f t="shared" si="49"/>
        <v>4.6990441986537546</v>
      </c>
      <c r="E324" s="15">
        <f t="shared" si="46"/>
        <v>2.1677278885168576</v>
      </c>
      <c r="F324" s="15">
        <f t="shared" si="50"/>
        <v>-0.16234511489480408</v>
      </c>
      <c r="G324" s="16">
        <f t="shared" si="51"/>
        <v>12.844022216206341</v>
      </c>
      <c r="I324" s="18">
        <f t="shared" si="52"/>
        <v>6.3390513827801769</v>
      </c>
      <c r="J324" s="16">
        <f t="shared" si="53"/>
        <v>4.6940513827801773</v>
      </c>
    </row>
    <row r="325" spans="2:10" ht="16.2" thickBot="1" x14ac:dyDescent="0.35">
      <c r="B325" s="7">
        <f t="shared" si="47"/>
        <v>319</v>
      </c>
      <c r="C325" s="15">
        <f t="shared" si="48"/>
        <v>6.3439733468940132</v>
      </c>
      <c r="D325" s="13">
        <f t="shared" si="49"/>
        <v>4.7021691679445441</v>
      </c>
      <c r="E325" s="15">
        <f t="shared" si="46"/>
        <v>2.1684485624391794</v>
      </c>
      <c r="F325" s="15">
        <f t="shared" si="50"/>
        <v>-0.161372340423525</v>
      </c>
      <c r="G325" s="16">
        <f t="shared" si="51"/>
        <v>12.84931903421155</v>
      </c>
      <c r="I325" s="18">
        <f t="shared" si="52"/>
        <v>6.3421911027848443</v>
      </c>
      <c r="J325" s="16">
        <f t="shared" si="53"/>
        <v>4.6971911027848439</v>
      </c>
    </row>
    <row r="326" spans="2:10" ht="16.2" thickBot="1" x14ac:dyDescent="0.35">
      <c r="B326" s="7">
        <f t="shared" si="47"/>
        <v>320</v>
      </c>
      <c r="C326" s="15">
        <f t="shared" si="48"/>
        <v>6.347098346894013</v>
      </c>
      <c r="D326" s="13">
        <f t="shared" si="49"/>
        <v>4.7052844023195437</v>
      </c>
      <c r="E326" s="15">
        <f t="shared" si="46"/>
        <v>2.1691667529997649</v>
      </c>
      <c r="F326" s="15">
        <f t="shared" si="50"/>
        <v>-0.16040191210528221</v>
      </c>
      <c r="G326" s="16">
        <f t="shared" si="51"/>
        <v>12.854598605893308</v>
      </c>
      <c r="I326" s="18">
        <f t="shared" si="52"/>
        <v>6.345320995793772</v>
      </c>
      <c r="J326" s="16">
        <f t="shared" si="53"/>
        <v>4.7003209957937724</v>
      </c>
    </row>
    <row r="327" spans="2:10" ht="16.2" thickBot="1" x14ac:dyDescent="0.35">
      <c r="B327" s="7">
        <f t="shared" si="47"/>
        <v>321</v>
      </c>
      <c r="C327" s="15">
        <f t="shared" si="48"/>
        <v>6.3502136116915207</v>
      </c>
      <c r="D327" s="13">
        <f t="shared" si="49"/>
        <v>4.7083899622422933</v>
      </c>
      <c r="E327" s="15">
        <f t="shared" si="46"/>
        <v>2.1698824765968991</v>
      </c>
      <c r="F327" s="15">
        <f t="shared" si="50"/>
        <v>-0.15943381809917678</v>
      </c>
      <c r="G327" s="16">
        <f t="shared" si="51"/>
        <v>12.859861041482219</v>
      </c>
      <c r="I327" s="18">
        <f t="shared" si="52"/>
        <v>6.3484411231300157</v>
      </c>
      <c r="J327" s="16">
        <f t="shared" si="53"/>
        <v>4.7034411231300162</v>
      </c>
    </row>
    <row r="328" spans="2:10" ht="16.2" thickBot="1" x14ac:dyDescent="0.35">
      <c r="B328" s="7">
        <f t="shared" si="47"/>
        <v>322</v>
      </c>
      <c r="C328" s="15">
        <f t="shared" si="48"/>
        <v>6.3533192017536324</v>
      </c>
      <c r="D328" s="13">
        <f t="shared" si="49"/>
        <v>4.7114859076147715</v>
      </c>
      <c r="E328" s="15">
        <f t="shared" si="46"/>
        <v>2.1705957494694332</v>
      </c>
      <c r="F328" s="15">
        <f t="shared" si="50"/>
        <v>-0.15846804665466774</v>
      </c>
      <c r="G328" s="16">
        <f t="shared" si="51"/>
        <v>12.865106450161932</v>
      </c>
      <c r="I328" s="18">
        <f t="shared" si="52"/>
        <v>6.3515515455444085</v>
      </c>
      <c r="J328" s="16">
        <f t="shared" si="53"/>
        <v>4.7065515455444089</v>
      </c>
    </row>
    <row r="329" spans="2:10" ht="16.2" thickBot="1" x14ac:dyDescent="0.35">
      <c r="B329" s="7">
        <f t="shared" si="47"/>
        <v>323</v>
      </c>
      <c r="C329" s="15">
        <f t="shared" si="48"/>
        <v>6.3564151769858306</v>
      </c>
      <c r="D329" s="13">
        <f t="shared" si="49"/>
        <v>4.714572297784331</v>
      </c>
      <c r="E329" s="15">
        <f t="shared" si="46"/>
        <v>2.1713065876988287</v>
      </c>
      <c r="F329" s="15">
        <f t="shared" si="50"/>
        <v>-0.15750458611065543</v>
      </c>
      <c r="G329" s="16">
        <f t="shared" si="51"/>
        <v>12.870334940082316</v>
      </c>
      <c r="I329" s="18">
        <f t="shared" si="52"/>
        <v>6.3546523232226564</v>
      </c>
      <c r="J329" s="16">
        <f t="shared" si="53"/>
        <v>4.7096523232226559</v>
      </c>
    </row>
    <row r="330" spans="2:10" ht="16.2" thickBot="1" x14ac:dyDescent="0.35">
      <c r="B330" s="7">
        <f t="shared" si="47"/>
        <v>324</v>
      </c>
      <c r="C330" s="15">
        <f t="shared" si="48"/>
        <v>6.3595015967389168</v>
      </c>
      <c r="D330" s="13">
        <f t="shared" si="49"/>
        <v>4.7176491915505254</v>
      </c>
      <c r="E330" s="15">
        <f t="shared" si="46"/>
        <v>2.1720150072111668</v>
      </c>
      <c r="F330" s="15">
        <f t="shared" si="50"/>
        <v>-0.15654342489458362</v>
      </c>
      <c r="G330" s="16">
        <f t="shared" si="51"/>
        <v>12.875546618372418</v>
      </c>
      <c r="I330" s="18">
        <f t="shared" si="52"/>
        <v>6.357743515792329</v>
      </c>
      <c r="J330" s="16">
        <f t="shared" si="53"/>
        <v>4.7127435157923294</v>
      </c>
    </row>
    <row r="331" spans="2:10" ht="16.2" thickBot="1" x14ac:dyDescent="0.35">
      <c r="B331" s="7">
        <f t="shared" si="47"/>
        <v>325</v>
      </c>
      <c r="C331" s="15">
        <f t="shared" si="48"/>
        <v>6.3625785198158402</v>
      </c>
      <c r="D331" s="13">
        <f t="shared" si="49"/>
        <v>4.7207166471718276</v>
      </c>
      <c r="E331" s="15">
        <f t="shared" si="46"/>
        <v>2.1727210237791295</v>
      </c>
      <c r="F331" s="15">
        <f t="shared" si="50"/>
        <v>-0.1555845515215486</v>
      </c>
      <c r="G331" s="16">
        <f t="shared" si="51"/>
        <v>12.880741591153228</v>
      </c>
      <c r="I331" s="18">
        <f t="shared" si="52"/>
        <v>6.3608251823297373</v>
      </c>
      <c r="J331" s="16">
        <f t="shared" si="53"/>
        <v>4.7158251823297377</v>
      </c>
    </row>
    <row r="332" spans="2:10" ht="16.2" thickBot="1" x14ac:dyDescent="0.35">
      <c r="B332" s="7">
        <f t="shared" si="47"/>
        <v>326</v>
      </c>
      <c r="C332" s="15">
        <f t="shared" si="48"/>
        <v>6.3656460044784167</v>
      </c>
      <c r="D332" s="13">
        <f t="shared" si="49"/>
        <v>4.7237747223722488</v>
      </c>
      <c r="E332" s="15">
        <f t="shared" si="46"/>
        <v>2.1734246530239436</v>
      </c>
      <c r="F332" s="15">
        <f t="shared" si="50"/>
        <v>-0.15462795459341461</v>
      </c>
      <c r="G332" s="16">
        <f t="shared" si="51"/>
        <v>12.885919963550247</v>
      </c>
      <c r="I332" s="18">
        <f t="shared" si="52"/>
        <v>6.3638973813667077</v>
      </c>
      <c r="J332" s="16">
        <f t="shared" si="53"/>
        <v>4.7188973813667072</v>
      </c>
    </row>
    <row r="333" spans="2:10" ht="16.2" thickBot="1" x14ac:dyDescent="0.35">
      <c r="B333" s="7">
        <f t="shared" si="47"/>
        <v>327</v>
      </c>
      <c r="C333" s="15">
        <f t="shared" si="48"/>
        <v>6.3687041084539517</v>
      </c>
      <c r="D333" s="13">
        <f t="shared" si="49"/>
        <v>4.7268234743478592</v>
      </c>
      <c r="E333" s="15">
        <f t="shared" si="46"/>
        <v>2.1741259104173012</v>
      </c>
      <c r="F333" s="15">
        <f t="shared" si="50"/>
        <v>-0.15367362279795227</v>
      </c>
      <c r="G333" s="16">
        <f t="shared" si="51"/>
        <v>12.891081839705855</v>
      </c>
      <c r="I333" s="18">
        <f t="shared" si="52"/>
        <v>6.3669601708972534</v>
      </c>
      <c r="J333" s="16">
        <f t="shared" si="53"/>
        <v>4.721960170897253</v>
      </c>
    </row>
    <row r="334" spans="2:10" ht="16.2" thickBot="1" x14ac:dyDescent="0.35">
      <c r="B334" s="7">
        <f t="shared" si="47"/>
        <v>328</v>
      </c>
      <c r="C334" s="15">
        <f t="shared" si="48"/>
        <v>6.3717528889417565</v>
      </c>
      <c r="D334" s="13">
        <f t="shared" si="49"/>
        <v>4.7298629597732011</v>
      </c>
      <c r="E334" s="15">
        <f t="shared" ref="E334:E397" si="54">SQRT(D334)</f>
        <v>2.1748248112832447</v>
      </c>
      <c r="F334" s="15">
        <f t="shared" si="50"/>
        <v>-0.15272154490797796</v>
      </c>
      <c r="G334" s="16">
        <f t="shared" si="51"/>
        <v>12.896227322791491</v>
      </c>
      <c r="I334" s="18">
        <f t="shared" si="52"/>
        <v>6.3700136083841441</v>
      </c>
      <c r="J334" s="16">
        <f t="shared" si="53"/>
        <v>4.7250136083841436</v>
      </c>
    </row>
    <row r="335" spans="2:10" ht="16.2" thickBot="1" x14ac:dyDescent="0.35">
      <c r="B335" s="7">
        <f t="shared" si="47"/>
        <v>329</v>
      </c>
      <c r="C335" s="15">
        <f t="shared" si="48"/>
        <v>6.3747924026195681</v>
      </c>
      <c r="D335" s="13">
        <f t="shared" si="49"/>
        <v>4.7328932348076149</v>
      </c>
      <c r="E335" s="15">
        <f t="shared" si="54"/>
        <v>2.1755213708000238</v>
      </c>
      <c r="F335" s="15">
        <f t="shared" si="50"/>
        <v>-0.15177170978050381</v>
      </c>
      <c r="G335" s="16">
        <f t="shared" si="51"/>
        <v>12.901356515019639</v>
      </c>
      <c r="I335" s="18">
        <f t="shared" si="52"/>
        <v>6.3730577507653718</v>
      </c>
      <c r="J335" s="16">
        <f t="shared" si="53"/>
        <v>4.7280577507653714</v>
      </c>
    </row>
    <row r="336" spans="2:10" ht="16.2" thickBot="1" x14ac:dyDescent="0.35">
      <c r="B336" s="7">
        <f t="shared" si="47"/>
        <v>330</v>
      </c>
      <c r="C336" s="15">
        <f t="shared" si="48"/>
        <v>6.3778227056498711</v>
      </c>
      <c r="D336" s="13">
        <f t="shared" si="49"/>
        <v>4.7359143551014622</v>
      </c>
      <c r="E336" s="15">
        <f t="shared" si="54"/>
        <v>2.1762156040019249</v>
      </c>
      <c r="F336" s="15">
        <f t="shared" si="50"/>
        <v>-0.15082410635590371</v>
      </c>
      <c r="G336" s="16">
        <f t="shared" si="51"/>
        <v>12.906469517655646</v>
      </c>
      <c r="I336" s="18">
        <f t="shared" si="52"/>
        <v>6.3760926544605256</v>
      </c>
      <c r="J336" s="16">
        <f t="shared" si="53"/>
        <v>4.7310926544605252</v>
      </c>
    </row>
    <row r="337" spans="2:10" ht="16.2" thickBot="1" x14ac:dyDescent="0.35">
      <c r="B337" s="7">
        <f t="shared" si="47"/>
        <v>331</v>
      </c>
      <c r="C337" s="15">
        <f t="shared" si="48"/>
        <v>6.3808438536861249</v>
      </c>
      <c r="D337" s="13">
        <f t="shared" si="49"/>
        <v>4.7389263758022588</v>
      </c>
      <c r="E337" s="15">
        <f t="shared" si="54"/>
        <v>2.1769075257810697</v>
      </c>
      <c r="F337" s="15">
        <f t="shared" si="50"/>
        <v>-0.14987872365708377</v>
      </c>
      <c r="G337" s="16">
        <f t="shared" si="51"/>
        <v>12.911566431029334</v>
      </c>
      <c r="I337" s="18">
        <f t="shared" si="52"/>
        <v>6.3791183753770628</v>
      </c>
      <c r="J337" s="16">
        <f t="shared" si="53"/>
        <v>4.7341183753770633</v>
      </c>
    </row>
    <row r="338" spans="2:10" ht="16.2" thickBot="1" x14ac:dyDescent="0.35">
      <c r="B338" s="7">
        <f t="shared" si="47"/>
        <v>332</v>
      </c>
      <c r="C338" s="15">
        <f t="shared" si="48"/>
        <v>6.3838559018788956</v>
      </c>
      <c r="D338" s="13">
        <f t="shared" si="49"/>
        <v>4.7419293515607146</v>
      </c>
      <c r="E338" s="15">
        <f t="shared" si="54"/>
        <v>2.1775971508891891</v>
      </c>
      <c r="F338" s="15">
        <f t="shared" si="50"/>
        <v>-0.14893555078867138</v>
      </c>
      <c r="G338" s="16">
        <f t="shared" si="51"/>
        <v>12.916647354546463</v>
      </c>
      <c r="I338" s="18">
        <f t="shared" si="52"/>
        <v>6.3821349689164881</v>
      </c>
      <c r="J338" s="16">
        <f t="shared" si="53"/>
        <v>4.7371349689164877</v>
      </c>
    </row>
    <row r="339" spans="2:10" ht="16.2" thickBot="1" x14ac:dyDescent="0.35">
      <c r="B339" s="7">
        <f t="shared" si="47"/>
        <v>333</v>
      </c>
      <c r="C339" s="15">
        <f t="shared" si="48"/>
        <v>6.3868589048818984</v>
      </c>
      <c r="D339" s="13">
        <f t="shared" si="49"/>
        <v>4.7449233365366812</v>
      </c>
      <c r="E339" s="15">
        <f t="shared" si="54"/>
        <v>2.1782844939393664</v>
      </c>
      <c r="F339" s="15">
        <f t="shared" si="50"/>
        <v>-0.14799457693620077</v>
      </c>
      <c r="G339" s="16">
        <f t="shared" si="51"/>
        <v>12.921712386699998</v>
      </c>
      <c r="I339" s="18">
        <f t="shared" si="52"/>
        <v>6.3851424899804439</v>
      </c>
      <c r="J339" s="16">
        <f t="shared" si="53"/>
        <v>4.7401424899804443</v>
      </c>
    </row>
    <row r="340" spans="2:10" ht="16.2" thickBot="1" x14ac:dyDescent="0.35">
      <c r="B340" s="7">
        <f t="shared" si="47"/>
        <v>334</v>
      </c>
      <c r="C340" s="15">
        <f t="shared" si="48"/>
        <v>6.3898529168579463</v>
      </c>
      <c r="D340" s="13">
        <f t="shared" si="49"/>
        <v>4.7479083844050161</v>
      </c>
      <c r="E340" s="15">
        <f t="shared" si="54"/>
        <v>2.1789695694077547</v>
      </c>
      <c r="F340" s="15">
        <f t="shared" si="50"/>
        <v>-0.14705579136531721</v>
      </c>
      <c r="G340" s="16">
        <f t="shared" si="51"/>
        <v>12.926761625081209</v>
      </c>
      <c r="I340" s="18">
        <f t="shared" si="52"/>
        <v>6.3881409929767008</v>
      </c>
      <c r="J340" s="16">
        <f t="shared" si="53"/>
        <v>4.7431409929767003</v>
      </c>
    </row>
    <row r="341" spans="2:10" ht="16.2" thickBot="1" x14ac:dyDescent="0.35">
      <c r="B341" s="7">
        <f t="shared" si="47"/>
        <v>335</v>
      </c>
      <c r="C341" s="15">
        <f t="shared" si="48"/>
        <v>6.3928379914848117</v>
      </c>
      <c r="D341" s="13">
        <f t="shared" si="49"/>
        <v>4.7508845483613538</v>
      </c>
      <c r="E341" s="15">
        <f t="shared" si="54"/>
        <v>2.1796523916352704</v>
      </c>
      <c r="F341" s="15">
        <f t="shared" si="50"/>
        <v>-0.14611918342099894</v>
      </c>
      <c r="G341" s="16">
        <f t="shared" si="51"/>
        <v>12.931795166390621</v>
      </c>
      <c r="I341" s="18">
        <f t="shared" si="52"/>
        <v>6.3911305318250662</v>
      </c>
      <c r="J341" s="16">
        <f t="shared" si="53"/>
        <v>4.7461305318250666</v>
      </c>
    </row>
    <row r="342" spans="2:10" ht="16.2" thickBot="1" x14ac:dyDescent="0.35">
      <c r="B342" s="7">
        <f t="shared" si="47"/>
        <v>336</v>
      </c>
      <c r="C342" s="15">
        <f t="shared" si="48"/>
        <v>6.3958141819610024</v>
      </c>
      <c r="D342" s="13">
        <f t="shared" si="49"/>
        <v>4.7538518811277939</v>
      </c>
      <c r="E342" s="15">
        <f t="shared" si="54"/>
        <v>2.1803329748292564</v>
      </c>
      <c r="F342" s="15">
        <f t="shared" si="50"/>
        <v>-0.14518474252676672</v>
      </c>
      <c r="G342" s="16">
        <f t="shared" si="51"/>
        <v>12.936813106448771</v>
      </c>
      <c r="I342" s="18">
        <f t="shared" si="52"/>
        <v>6.3941111599632041</v>
      </c>
      <c r="J342" s="16">
        <f t="shared" si="53"/>
        <v>4.7491111599632045</v>
      </c>
    </row>
    <row r="343" spans="2:10" ht="16.2" thickBot="1" x14ac:dyDescent="0.35">
      <c r="B343" s="7">
        <f t="shared" si="47"/>
        <v>337</v>
      </c>
      <c r="C343" s="15">
        <f t="shared" si="48"/>
        <v>6.3987815410114477</v>
      </c>
      <c r="D343" s="13">
        <f t="shared" si="49"/>
        <v>4.7568104349585045</v>
      </c>
      <c r="E343" s="15">
        <f t="shared" si="54"/>
        <v>2.1810113330651228</v>
      </c>
      <c r="F343" s="15">
        <f t="shared" si="50"/>
        <v>-0.14425245818392085</v>
      </c>
      <c r="G343" s="16">
        <f t="shared" si="51"/>
        <v>12.941815540206816</v>
      </c>
      <c r="I343" s="18">
        <f t="shared" si="52"/>
        <v>6.3970829303523615</v>
      </c>
      <c r="J343" s="16">
        <f t="shared" si="53"/>
        <v>4.752082930352362</v>
      </c>
    </row>
    <row r="344" spans="2:10" ht="16.2" thickBot="1" x14ac:dyDescent="0.35">
      <c r="B344" s="7">
        <f t="shared" si="47"/>
        <v>338</v>
      </c>
      <c r="C344" s="15">
        <f t="shared" si="48"/>
        <v>6.4017401208931046</v>
      </c>
      <c r="D344" s="13">
        <f t="shared" si="49"/>
        <v>4.759760261645245</v>
      </c>
      <c r="E344" s="15">
        <f t="shared" si="54"/>
        <v>2.1816874802879638</v>
      </c>
      <c r="F344" s="15">
        <f t="shared" si="50"/>
        <v>-0.14332231997078626</v>
      </c>
      <c r="G344" s="16">
        <f t="shared" si="51"/>
        <v>12.946802561756996</v>
      </c>
      <c r="I344" s="18">
        <f t="shared" si="52"/>
        <v>6.4000458954830188</v>
      </c>
      <c r="J344" s="16">
        <f t="shared" si="53"/>
        <v>4.7550458954830184</v>
      </c>
    </row>
    <row r="345" spans="2:10" ht="16.2" thickBot="1" x14ac:dyDescent="0.35">
      <c r="B345" s="7">
        <f t="shared" si="47"/>
        <v>339</v>
      </c>
      <c r="C345" s="15">
        <f t="shared" si="48"/>
        <v>6.4046899734004796</v>
      </c>
      <c r="D345" s="13">
        <f t="shared" si="49"/>
        <v>4.7627014125228042</v>
      </c>
      <c r="E345" s="15">
        <f t="shared" si="54"/>
        <v>2.1823614303141459</v>
      </c>
      <c r="F345" s="15">
        <f t="shared" si="50"/>
        <v>-0.14239431754195842</v>
      </c>
      <c r="G345" s="16">
        <f t="shared" si="51"/>
        <v>12.951774264342918</v>
      </c>
      <c r="I345" s="18">
        <f t="shared" si="52"/>
        <v>6.4030001073804499</v>
      </c>
      <c r="J345" s="16">
        <f t="shared" si="53"/>
        <v>4.7580001073804503</v>
      </c>
    </row>
    <row r="346" spans="2:10" ht="16.2" thickBot="1" x14ac:dyDescent="0.35">
      <c r="B346" s="7">
        <f t="shared" si="47"/>
        <v>340</v>
      </c>
      <c r="C346" s="15">
        <f t="shared" si="48"/>
        <v>6.4076311498710679</v>
      </c>
      <c r="D346" s="13">
        <f t="shared" si="49"/>
        <v>4.7656339384743616</v>
      </c>
      <c r="E346" s="15">
        <f t="shared" si="54"/>
        <v>2.1830331968328749</v>
      </c>
      <c r="F346" s="15">
        <f t="shared" si="50"/>
        <v>-0.14146844062755637</v>
      </c>
      <c r="G346" s="16">
        <f t="shared" si="51"/>
        <v>12.956730740369693</v>
      </c>
      <c r="I346" s="18">
        <f t="shared" si="52"/>
        <v>6.4059456176102074</v>
      </c>
      <c r="J346" s="16">
        <f t="shared" si="53"/>
        <v>4.7609456176102078</v>
      </c>
    </row>
    <row r="347" spans="2:10" ht="16.2" thickBot="1" x14ac:dyDescent="0.35">
      <c r="B347" s="7">
        <f t="shared" si="47"/>
        <v>341</v>
      </c>
      <c r="C347" s="15">
        <f t="shared" si="48"/>
        <v>6.4105637011907159</v>
      </c>
      <c r="D347" s="13">
        <f t="shared" si="49"/>
        <v>4.7685578899367673</v>
      </c>
      <c r="E347" s="15">
        <f t="shared" si="54"/>
        <v>2.1837027934077402</v>
      </c>
      <c r="F347" s="15">
        <f t="shared" si="50"/>
        <v>-0.14054467903250512</v>
      </c>
      <c r="G347" s="16">
        <f t="shared" si="51"/>
        <v>12.961672081413937</v>
      </c>
      <c r="I347" s="18">
        <f t="shared" si="52"/>
        <v>6.4088824772835169</v>
      </c>
      <c r="J347" s="16">
        <f t="shared" si="53"/>
        <v>4.7638824772835164</v>
      </c>
    </row>
    <row r="348" spans="2:10" ht="16.2" thickBot="1" x14ac:dyDescent="0.35">
      <c r="B348" s="7">
        <f t="shared" si="47"/>
        <v>342</v>
      </c>
      <c r="C348" s="15">
        <f t="shared" si="48"/>
        <v>6.4134876777989032</v>
      </c>
      <c r="D348" s="13">
        <f t="shared" si="49"/>
        <v>4.7714733169057491</v>
      </c>
      <c r="E348" s="15">
        <f t="shared" si="54"/>
        <v>2.1843702334782327</v>
      </c>
      <c r="F348" s="15">
        <f t="shared" si="50"/>
        <v>-0.13962302263579485</v>
      </c>
      <c r="G348" s="16">
        <f t="shared" si="51"/>
        <v>12.966598378233602</v>
      </c>
      <c r="I348" s="18">
        <f t="shared" si="52"/>
        <v>6.4118107370626047</v>
      </c>
      <c r="J348" s="16">
        <f t="shared" si="53"/>
        <v>4.7668107370626043</v>
      </c>
    </row>
    <row r="349" spans="2:10" ht="16.2" thickBot="1" x14ac:dyDescent="0.35">
      <c r="B349" s="7">
        <f t="shared" si="47"/>
        <v>343</v>
      </c>
      <c r="C349" s="15">
        <f t="shared" si="48"/>
        <v>6.416403129693947</v>
      </c>
      <c r="D349" s="13">
        <f t="shared" si="49"/>
        <v>4.7743802689410408</v>
      </c>
      <c r="E349" s="15">
        <f t="shared" si="54"/>
        <v>2.1850355303612434</v>
      </c>
      <c r="F349" s="15">
        <f t="shared" si="50"/>
        <v>-0.13870346138978285</v>
      </c>
      <c r="G349" s="16">
        <f t="shared" si="51"/>
        <v>12.971509720777677</v>
      </c>
      <c r="I349" s="18">
        <f t="shared" si="52"/>
        <v>6.4147304471659394</v>
      </c>
      <c r="J349" s="16">
        <f t="shared" si="53"/>
        <v>4.769730447165939</v>
      </c>
    </row>
    <row r="350" spans="2:10" ht="16.2" thickBot="1" x14ac:dyDescent="0.35">
      <c r="B350" s="7">
        <f t="shared" si="47"/>
        <v>344</v>
      </c>
      <c r="C350" s="15">
        <f t="shared" si="48"/>
        <v>6.4193101064381333</v>
      </c>
      <c r="D350" s="13">
        <f t="shared" si="49"/>
        <v>4.7772787951714353</v>
      </c>
      <c r="E350" s="15">
        <f t="shared" si="54"/>
        <v>2.1856986972525365</v>
      </c>
      <c r="F350" s="15">
        <f t="shared" si="50"/>
        <v>-0.13778598531947583</v>
      </c>
      <c r="G350" s="16">
        <f t="shared" si="51"/>
        <v>12.976406198195743</v>
      </c>
      <c r="I350" s="18">
        <f t="shared" si="52"/>
        <v>6.4176416573733981</v>
      </c>
      <c r="J350" s="16">
        <f t="shared" si="53"/>
        <v>4.7726416573733985</v>
      </c>
    </row>
    <row r="351" spans="2:10" ht="16.2" thickBot="1" x14ac:dyDescent="0.35">
      <c r="B351" s="7">
        <f t="shared" si="47"/>
        <v>345</v>
      </c>
      <c r="C351" s="15">
        <f t="shared" si="48"/>
        <v>6.4222086571627708</v>
      </c>
      <c r="D351" s="13">
        <f t="shared" si="49"/>
        <v>4.7801689442997697</v>
      </c>
      <c r="E351" s="15">
        <f t="shared" si="54"/>
        <v>2.1863597472282024</v>
      </c>
      <c r="F351" s="15">
        <f t="shared" si="50"/>
        <v>-0.13687058452183631</v>
      </c>
      <c r="G351" s="16">
        <f t="shared" si="51"/>
        <v>12.981287898847377</v>
      </c>
      <c r="I351" s="18">
        <f t="shared" si="52"/>
        <v>6.4205444170313601</v>
      </c>
      <c r="J351" s="16">
        <f t="shared" si="53"/>
        <v>4.7755444170313606</v>
      </c>
    </row>
    <row r="352" spans="2:10" ht="16.2" thickBot="1" x14ac:dyDescent="0.35">
      <c r="B352" s="7">
        <f t="shared" si="47"/>
        <v>346</v>
      </c>
      <c r="C352" s="15">
        <f t="shared" si="48"/>
        <v>6.4250988305731758</v>
      </c>
      <c r="D352" s="13">
        <f t="shared" si="49"/>
        <v>4.7830507646078324</v>
      </c>
      <c r="E352" s="15">
        <f t="shared" si="54"/>
        <v>2.1870186932460896</v>
      </c>
      <c r="F352" s="15">
        <f t="shared" si="50"/>
        <v>-0.13595724916509244</v>
      </c>
      <c r="G352" s="16">
        <f t="shared" si="51"/>
        <v>12.986154910311445</v>
      </c>
      <c r="I352" s="18">
        <f t="shared" si="52"/>
        <v>6.4234387750577246</v>
      </c>
      <c r="J352" s="16">
        <f t="shared" si="53"/>
        <v>4.7784387750577242</v>
      </c>
    </row>
    <row r="353" spans="2:10" ht="16.2" thickBot="1" x14ac:dyDescent="0.35">
      <c r="B353" s="7">
        <f t="shared" si="47"/>
        <v>347</v>
      </c>
      <c r="C353" s="15">
        <f t="shared" si="48"/>
        <v>6.4279806749535791</v>
      </c>
      <c r="D353" s="13">
        <f t="shared" si="49"/>
        <v>4.7859243039612034</v>
      </c>
      <c r="E353" s="15">
        <f t="shared" si="54"/>
        <v>2.1876755481472117</v>
      </c>
      <c r="F353" s="15">
        <f t="shared" si="50"/>
        <v>-0.13504596948805592</v>
      </c>
      <c r="G353" s="16">
        <f t="shared" si="51"/>
        <v>12.991007319395214</v>
      </c>
      <c r="I353" s="18">
        <f t="shared" si="52"/>
        <v>6.4263247799468592</v>
      </c>
      <c r="J353" s="16">
        <f t="shared" si="53"/>
        <v>4.7813247799468588</v>
      </c>
    </row>
    <row r="354" spans="2:10" ht="16.2" thickBot="1" x14ac:dyDescent="0.35">
      <c r="B354" s="7">
        <f t="shared" si="47"/>
        <v>348</v>
      </c>
      <c r="C354" s="15">
        <f t="shared" si="48"/>
        <v>6.4308542381719702</v>
      </c>
      <c r="D354" s="13">
        <f t="shared" si="49"/>
        <v>4.7887896098140237</v>
      </c>
      <c r="E354" s="15">
        <f t="shared" si="54"/>
        <v>2.1883303246571399</v>
      </c>
      <c r="F354" s="15">
        <f t="shared" si="50"/>
        <v>-0.13413673579944962</v>
      </c>
      <c r="G354" s="16">
        <f t="shared" si="51"/>
        <v>12.99584521214339</v>
      </c>
      <c r="I354" s="18">
        <f t="shared" si="52"/>
        <v>6.4292024797744745</v>
      </c>
      <c r="J354" s="16">
        <f t="shared" si="53"/>
        <v>4.7842024797744749</v>
      </c>
    </row>
    <row r="355" spans="2:10" ht="16.2" thickBot="1" x14ac:dyDescent="0.35">
      <c r="B355" s="7">
        <f t="shared" si="47"/>
        <v>349</v>
      </c>
      <c r="C355" s="15">
        <f t="shared" si="48"/>
        <v>6.4337195676848644</v>
      </c>
      <c r="D355" s="13">
        <f t="shared" si="49"/>
        <v>4.7916467292137002</v>
      </c>
      <c r="E355" s="15">
        <f t="shared" si="54"/>
        <v>2.1889830353873689</v>
      </c>
      <c r="F355" s="15">
        <f t="shared" si="50"/>
        <v>-0.13322953847724239</v>
      </c>
      <c r="G355" s="16">
        <f t="shared" si="51"/>
        <v>13.00066867384697</v>
      </c>
      <c r="I355" s="18">
        <f t="shared" si="52"/>
        <v>6.432071922202427</v>
      </c>
      <c r="J355" s="16">
        <f t="shared" si="53"/>
        <v>4.7870719222024274</v>
      </c>
    </row>
    <row r="356" spans="2:10" ht="16.2" thickBot="1" x14ac:dyDescent="0.35">
      <c r="B356" s="7">
        <f t="shared" si="47"/>
        <v>350</v>
      </c>
      <c r="C356" s="15">
        <f t="shared" si="48"/>
        <v>6.4365767105420071</v>
      </c>
      <c r="D356" s="13">
        <f t="shared" si="49"/>
        <v>4.7944957088055373</v>
      </c>
      <c r="E356" s="15">
        <f t="shared" si="54"/>
        <v>2.1896336928366664</v>
      </c>
      <c r="F356" s="15">
        <f t="shared" si="50"/>
        <v>-0.13232436796799174</v>
      </c>
      <c r="G356" s="16">
        <f t="shared" si="51"/>
        <v>13.005477789052005</v>
      </c>
      <c r="I356" s="18">
        <f t="shared" si="52"/>
        <v>6.4349331544834589</v>
      </c>
      <c r="J356" s="16">
        <f t="shared" si="53"/>
        <v>4.7899331544834585</v>
      </c>
    </row>
    <row r="357" spans="2:10" ht="16.2" thickBot="1" x14ac:dyDescent="0.35">
      <c r="B357" s="7">
        <f t="shared" si="47"/>
        <v>351</v>
      </c>
      <c r="C357" s="15">
        <f t="shared" si="48"/>
        <v>6.4394257133910102</v>
      </c>
      <c r="D357" s="13">
        <f t="shared" si="49"/>
        <v>4.7973365948373061</v>
      </c>
      <c r="E357" s="15">
        <f t="shared" si="54"/>
        <v>2.1902823093924004</v>
      </c>
      <c r="F357" s="15">
        <f t="shared" si="50"/>
        <v>-0.13142121478619107</v>
      </c>
      <c r="G357" s="16">
        <f t="shared" si="51"/>
        <v>13.010272641568211</v>
      </c>
      <c r="I357" s="18">
        <f t="shared" si="52"/>
        <v>6.4377862234658654</v>
      </c>
      <c r="J357" s="16">
        <f t="shared" si="53"/>
        <v>4.7927862234658658</v>
      </c>
    </row>
    <row r="358" spans="2:10" ht="16.2" thickBot="1" x14ac:dyDescent="0.35">
      <c r="B358" s="7">
        <f t="shared" si="47"/>
        <v>352</v>
      </c>
      <c r="C358" s="15">
        <f t="shared" si="48"/>
        <v>6.4422666224819194</v>
      </c>
      <c r="D358" s="13">
        <f t="shared" si="49"/>
        <v>4.8001694331637523</v>
      </c>
      <c r="E358" s="15">
        <f t="shared" si="54"/>
        <v>2.1909288973318493</v>
      </c>
      <c r="F358" s="15">
        <f t="shared" si="50"/>
        <v>-0.13052006951362838</v>
      </c>
      <c r="G358" s="16">
        <f t="shared" si="51"/>
        <v>13.015053314477466</v>
      </c>
      <c r="I358" s="18">
        <f t="shared" si="52"/>
        <v>6.4406311755980967</v>
      </c>
      <c r="J358" s="16">
        <f t="shared" si="53"/>
        <v>4.7956311755980963</v>
      </c>
    </row>
    <row r="359" spans="2:10" ht="16.2" thickBot="1" x14ac:dyDescent="0.35">
      <c r="B359" s="7">
        <f t="shared" si="47"/>
        <v>353</v>
      </c>
      <c r="C359" s="15">
        <f t="shared" si="48"/>
        <v>6.4450994836717213</v>
      </c>
      <c r="D359" s="13">
        <f t="shared" si="49"/>
        <v>4.802994269251033</v>
      </c>
      <c r="E359" s="15">
        <f t="shared" si="54"/>
        <v>2.191573468823492</v>
      </c>
      <c r="F359" s="15">
        <f t="shared" si="50"/>
        <v>-0.12962092279875481</v>
      </c>
      <c r="G359" s="16">
        <f t="shared" si="51"/>
        <v>13.019819890142198</v>
      </c>
      <c r="I359" s="18">
        <f t="shared" si="52"/>
        <v>6.4434680569332965</v>
      </c>
      <c r="J359" s="16">
        <f t="shared" si="53"/>
        <v>4.7984680569332969</v>
      </c>
    </row>
    <row r="360" spans="2:10" ht="16.2" thickBot="1" x14ac:dyDescent="0.35">
      <c r="B360" s="7">
        <f t="shared" si="47"/>
        <v>354</v>
      </c>
      <c r="C360" s="15">
        <f t="shared" si="48"/>
        <v>6.4479243424287835</v>
      </c>
      <c r="D360" s="13">
        <f t="shared" si="49"/>
        <v>4.8058111481810979</v>
      </c>
      <c r="E360" s="15">
        <f t="shared" si="54"/>
        <v>2.1922160359282792</v>
      </c>
      <c r="F360" s="15">
        <f t="shared" si="50"/>
        <v>-0.12872376535605401</v>
      </c>
      <c r="G360" s="16">
        <f t="shared" si="51"/>
        <v>13.024572450213622</v>
      </c>
      <c r="I360" s="18">
        <f t="shared" si="52"/>
        <v>6.4462969131337742</v>
      </c>
      <c r="J360" s="16">
        <f t="shared" si="53"/>
        <v>4.8012969131337737</v>
      </c>
    </row>
    <row r="361" spans="2:10" ht="16.2" thickBot="1" x14ac:dyDescent="0.35">
      <c r="B361" s="7">
        <f t="shared" si="47"/>
        <v>355</v>
      </c>
      <c r="C361" s="15">
        <f t="shared" si="48"/>
        <v>6.4507412438372347</v>
      </c>
      <c r="D361" s="13">
        <f t="shared" si="49"/>
        <v>4.8086201146560033</v>
      </c>
      <c r="E361" s="15">
        <f t="shared" si="54"/>
        <v>2.1928566106008853</v>
      </c>
      <c r="F361" s="15">
        <f t="shared" si="50"/>
        <v>-0.12782858796542129</v>
      </c>
      <c r="G361" s="16">
        <f t="shared" si="51"/>
        <v>13.029311075639891</v>
      </c>
      <c r="I361" s="18">
        <f t="shared" si="52"/>
        <v>6.4491177894754159</v>
      </c>
      <c r="J361" s="16">
        <f t="shared" si="53"/>
        <v>4.8041177894754163</v>
      </c>
    </row>
    <row r="362" spans="2:10" ht="16.2" thickBot="1" x14ac:dyDescent="0.35">
      <c r="B362" s="7">
        <f t="shared" si="47"/>
        <v>356</v>
      </c>
      <c r="C362" s="15">
        <f t="shared" si="48"/>
        <v>6.4535502326012795</v>
      </c>
      <c r="D362" s="13">
        <f t="shared" si="49"/>
        <v>4.8114212130021716</v>
      </c>
      <c r="E362" s="15">
        <f t="shared" si="54"/>
        <v>2.1934952046909451</v>
      </c>
      <c r="F362" s="15">
        <f t="shared" si="50"/>
        <v>-0.12693538147155525</v>
      </c>
      <c r="G362" s="16">
        <f t="shared" si="51"/>
        <v>13.034035846674115</v>
      </c>
      <c r="I362" s="18">
        <f t="shared" si="52"/>
        <v>6.4519307308520304</v>
      </c>
      <c r="J362" s="16">
        <f t="shared" si="53"/>
        <v>4.8069307308520308</v>
      </c>
    </row>
    <row r="363" spans="2:10" ht="16.2" thickBot="1" x14ac:dyDescent="0.35">
      <c r="B363" s="7">
        <f t="shared" ref="B363:B426" si="55">B362+1</f>
        <v>357</v>
      </c>
      <c r="C363" s="15">
        <f t="shared" ref="C363:C426" si="56">C362+1/B363</f>
        <v>6.4563513530494587</v>
      </c>
      <c r="D363" s="13">
        <f t="shared" ref="D363:D426" si="57">D362+(B363-1)/B363/B363</f>
        <v>4.8142144871745858</v>
      </c>
      <c r="E363" s="15">
        <f t="shared" si="54"/>
        <v>2.1941318299442689</v>
      </c>
      <c r="F363" s="15">
        <f t="shared" ref="F363:F426" si="58">C363-$D$3*E363</f>
        <v>-0.12604413678334847</v>
      </c>
      <c r="G363" s="16">
        <f t="shared" ref="G363:G426" si="59">C363+$D$3*E363</f>
        <v>13.038746842882265</v>
      </c>
      <c r="I363" s="18">
        <f t="shared" ref="I363:I426" si="60">LN(B363)+0.577</f>
        <v>6.4547357817796387</v>
      </c>
      <c r="J363" s="16">
        <f t="shared" ref="J363:J426" si="61">LN(B363)-1.068</f>
        <v>4.8097357817796382</v>
      </c>
    </row>
    <row r="364" spans="2:10" ht="16.2" thickBot="1" x14ac:dyDescent="0.35">
      <c r="B364" s="7">
        <f t="shared" si="55"/>
        <v>358</v>
      </c>
      <c r="C364" s="15">
        <f t="shared" si="56"/>
        <v>6.4591446491388442</v>
      </c>
      <c r="D364" s="13">
        <f t="shared" si="57"/>
        <v>4.8169999807609285</v>
      </c>
      <c r="E364" s="15">
        <f t="shared" si="54"/>
        <v>2.1947664980040424</v>
      </c>
      <c r="F364" s="15">
        <f t="shared" si="58"/>
        <v>-0.12515484487328266</v>
      </c>
      <c r="G364" s="16">
        <f t="shared" si="59"/>
        <v>13.043444143150971</v>
      </c>
      <c r="I364" s="18">
        <f t="shared" si="60"/>
        <v>6.4575329864007003</v>
      </c>
      <c r="J364" s="16">
        <f t="shared" si="61"/>
        <v>4.8125329864007007</v>
      </c>
    </row>
    <row r="365" spans="2:10" ht="16.2" thickBot="1" x14ac:dyDescent="0.35">
      <c r="B365" s="7">
        <f t="shared" si="55"/>
        <v>359</v>
      </c>
      <c r="C365" s="15">
        <f t="shared" si="56"/>
        <v>6.4619301644591784</v>
      </c>
      <c r="D365" s="13">
        <f t="shared" si="57"/>
        <v>4.8197777369856629</v>
      </c>
      <c r="E365" s="15">
        <f t="shared" si="54"/>
        <v>2.1953992204120105</v>
      </c>
      <c r="F365" s="15">
        <f t="shared" si="58"/>
        <v>-0.12426749677685311</v>
      </c>
      <c r="G365" s="16">
        <f t="shared" si="59"/>
        <v>13.048127825695211</v>
      </c>
      <c r="I365" s="18">
        <f t="shared" si="60"/>
        <v>6.4603223884882786</v>
      </c>
      <c r="J365" s="16">
        <f t="shared" si="61"/>
        <v>4.8153223884882781</v>
      </c>
    </row>
    <row r="366" spans="2:10" ht="16.2" thickBot="1" x14ac:dyDescent="0.35">
      <c r="B366" s="7">
        <f t="shared" si="55"/>
        <v>360</v>
      </c>
      <c r="C366" s="15">
        <f t="shared" si="56"/>
        <v>6.4647079422369567</v>
      </c>
      <c r="D366" s="13">
        <f t="shared" si="57"/>
        <v>4.8225477987140577</v>
      </c>
      <c r="E366" s="15">
        <f t="shared" si="54"/>
        <v>2.1960300086096405</v>
      </c>
      <c r="F366" s="15">
        <f t="shared" si="58"/>
        <v>-0.12338208359196479</v>
      </c>
      <c r="G366" s="16">
        <f t="shared" si="59"/>
        <v>13.052797968065878</v>
      </c>
      <c r="I366" s="18">
        <f t="shared" si="60"/>
        <v>6.4631040314501558</v>
      </c>
      <c r="J366" s="16">
        <f t="shared" si="61"/>
        <v>4.8181040314501562</v>
      </c>
    </row>
    <row r="367" spans="2:10" ht="16.2" thickBot="1" x14ac:dyDescent="0.35">
      <c r="B367" s="7">
        <f t="shared" si="55"/>
        <v>361</v>
      </c>
      <c r="C367" s="15">
        <f t="shared" si="56"/>
        <v>6.4674780253394495</v>
      </c>
      <c r="D367" s="13">
        <f t="shared" si="57"/>
        <v>4.8253102084561563</v>
      </c>
      <c r="E367" s="15">
        <f t="shared" si="54"/>
        <v>2.1966588739392732</v>
      </c>
      <c r="F367" s="15">
        <f t="shared" si="58"/>
        <v>-0.12249859647837003</v>
      </c>
      <c r="G367" s="16">
        <f t="shared" si="59"/>
        <v>13.057454647157268</v>
      </c>
      <c r="I367" s="18">
        <f t="shared" si="60"/>
        <v>6.4658779583328805</v>
      </c>
      <c r="J367" s="16">
        <f t="shared" si="61"/>
        <v>4.8208779583328809</v>
      </c>
    </row>
    <row r="368" spans="2:10" ht="16.2" thickBot="1" x14ac:dyDescent="0.35">
      <c r="B368" s="7">
        <f t="shared" si="55"/>
        <v>362</v>
      </c>
      <c r="C368" s="15">
        <f t="shared" si="56"/>
        <v>6.4702404562786757</v>
      </c>
      <c r="D368" s="13">
        <f t="shared" si="57"/>
        <v>4.8280650083706886</v>
      </c>
      <c r="E368" s="15">
        <f t="shared" si="54"/>
        <v>2.197285827645254</v>
      </c>
      <c r="F368" s="15">
        <f t="shared" si="58"/>
        <v>-0.12161702665708596</v>
      </c>
      <c r="G368" s="16">
        <f t="shared" si="59"/>
        <v>13.062097939214437</v>
      </c>
      <c r="I368" s="18">
        <f t="shared" si="60"/>
        <v>6.4686442118257714</v>
      </c>
      <c r="J368" s="16">
        <f t="shared" si="61"/>
        <v>4.823644211825771</v>
      </c>
    </row>
    <row r="369" spans="2:10" ht="16.2" thickBot="1" x14ac:dyDescent="0.35">
      <c r="B369" s="7">
        <f t="shared" si="55"/>
        <v>363</v>
      </c>
      <c r="C369" s="15">
        <f t="shared" si="56"/>
        <v>6.4729952772153148</v>
      </c>
      <c r="D369" s="13">
        <f t="shared" si="57"/>
        <v>4.8308122402689344</v>
      </c>
      <c r="E369" s="15">
        <f t="shared" si="54"/>
        <v>2.1979108808750492</v>
      </c>
      <c r="F369" s="15">
        <f t="shared" si="58"/>
        <v>-0.12073736540983226</v>
      </c>
      <c r="G369" s="16">
        <f t="shared" si="59"/>
        <v>13.066727919840462</v>
      </c>
      <c r="I369" s="18">
        <f t="shared" si="60"/>
        <v>6.4714028342648504</v>
      </c>
      <c r="J369" s="16">
        <f t="shared" si="61"/>
        <v>4.8264028342648508</v>
      </c>
    </row>
    <row r="370" spans="2:10" ht="16.2" thickBot="1" x14ac:dyDescent="0.35">
      <c r="B370" s="7">
        <f t="shared" si="55"/>
        <v>364</v>
      </c>
      <c r="C370" s="15">
        <f t="shared" si="56"/>
        <v>6.4757425299625675</v>
      </c>
      <c r="D370" s="13">
        <f t="shared" si="57"/>
        <v>4.8335519456185301</v>
      </c>
      <c r="E370" s="15">
        <f t="shared" si="54"/>
        <v>2.1985340446803479</v>
      </c>
      <c r="F370" s="15">
        <f t="shared" si="58"/>
        <v>-0.11985960407847607</v>
      </c>
      <c r="G370" s="16">
        <f t="shared" si="59"/>
        <v>13.071344664003611</v>
      </c>
      <c r="I370" s="18">
        <f t="shared" si="60"/>
        <v>6.4741538676367405</v>
      </c>
      <c r="J370" s="16">
        <f t="shared" si="61"/>
        <v>4.8291538676367409</v>
      </c>
    </row>
    <row r="371" spans="2:10" ht="16.2" thickBot="1" x14ac:dyDescent="0.35">
      <c r="B371" s="7">
        <f t="shared" si="55"/>
        <v>365</v>
      </c>
      <c r="C371" s="15">
        <f t="shared" si="56"/>
        <v>6.4784822559899649</v>
      </c>
      <c r="D371" s="13">
        <f t="shared" si="57"/>
        <v>4.8362841655472222</v>
      </c>
      <c r="E371" s="15">
        <f t="shared" si="54"/>
        <v>2.1991553300181463</v>
      </c>
      <c r="F371" s="15">
        <f t="shared" si="58"/>
        <v>-0.11898373406447416</v>
      </c>
      <c r="G371" s="16">
        <f t="shared" si="59"/>
        <v>13.075948246044405</v>
      </c>
      <c r="I371" s="18">
        <f t="shared" si="60"/>
        <v>6.4768973535824914</v>
      </c>
      <c r="J371" s="16">
        <f t="shared" si="61"/>
        <v>4.831897353582491</v>
      </c>
    </row>
    <row r="372" spans="2:10" ht="16.2" thickBot="1" x14ac:dyDescent="0.35">
      <c r="B372" s="7">
        <f t="shared" si="55"/>
        <v>366</v>
      </c>
      <c r="C372" s="15">
        <f t="shared" si="56"/>
        <v>6.481214496427123</v>
      </c>
      <c r="D372" s="13">
        <f t="shared" si="57"/>
        <v>4.8390089408465746</v>
      </c>
      <c r="E372" s="15">
        <f t="shared" si="54"/>
        <v>2.1997747477518179</v>
      </c>
      <c r="F372" s="15">
        <f t="shared" si="58"/>
        <v>-0.1181097468283312</v>
      </c>
      <c r="G372" s="16">
        <f t="shared" si="59"/>
        <v>13.080538739682577</v>
      </c>
      <c r="I372" s="18">
        <f t="shared" si="60"/>
        <v>6.4796333334013658</v>
      </c>
      <c r="J372" s="16">
        <f t="shared" si="61"/>
        <v>4.8346333334013654</v>
      </c>
    </row>
    <row r="373" spans="2:10" ht="16.2" thickBot="1" x14ac:dyDescent="0.35">
      <c r="B373" s="7">
        <f t="shared" si="55"/>
        <v>367</v>
      </c>
      <c r="C373" s="15">
        <f t="shared" si="56"/>
        <v>6.4839392920674497</v>
      </c>
      <c r="D373" s="13">
        <f t="shared" si="57"/>
        <v>4.84172631197562</v>
      </c>
      <c r="E373" s="15">
        <f t="shared" si="54"/>
        <v>2.2003923086521686</v>
      </c>
      <c r="F373" s="15">
        <f t="shared" si="58"/>
        <v>-0.11723763388905617</v>
      </c>
      <c r="G373" s="16">
        <f t="shared" si="59"/>
        <v>13.085116218023956</v>
      </c>
      <c r="I373" s="18">
        <f t="shared" si="60"/>
        <v>6.4823618480545706</v>
      </c>
      <c r="J373" s="16">
        <f t="shared" si="61"/>
        <v>4.8373618480545701</v>
      </c>
    </row>
    <row r="374" spans="2:10" ht="16.2" thickBot="1" x14ac:dyDescent="0.35">
      <c r="B374" s="7">
        <f t="shared" si="55"/>
        <v>368</v>
      </c>
      <c r="C374" s="15">
        <f t="shared" si="56"/>
        <v>6.4866566833717973</v>
      </c>
      <c r="D374" s="13">
        <f t="shared" si="57"/>
        <v>4.8444363190644673</v>
      </c>
      <c r="E374" s="15">
        <f t="shared" si="54"/>
        <v>2.2010080233984763</v>
      </c>
      <c r="F374" s="15">
        <f t="shared" si="58"/>
        <v>-0.11636738682363212</v>
      </c>
      <c r="G374" s="16">
        <f t="shared" si="59"/>
        <v>13.089680753567226</v>
      </c>
      <c r="I374" s="18">
        <f t="shared" si="60"/>
        <v>6.4850829381689312</v>
      </c>
      <c r="J374" s="16">
        <f t="shared" si="61"/>
        <v>4.8400829381689316</v>
      </c>
    </row>
    <row r="375" spans="2:10" ht="16.2" thickBot="1" x14ac:dyDescent="0.35">
      <c r="B375" s="7">
        <f t="shared" si="55"/>
        <v>369</v>
      </c>
      <c r="C375" s="15">
        <f t="shared" si="56"/>
        <v>6.4893667104720683</v>
      </c>
      <c r="D375" s="13">
        <f t="shared" si="57"/>
        <v>4.8471390019178537</v>
      </c>
      <c r="E375" s="15">
        <f t="shared" si="54"/>
        <v>2.2016219025795172</v>
      </c>
      <c r="F375" s="15">
        <f t="shared" si="58"/>
        <v>-0.11549899726648327</v>
      </c>
      <c r="G375" s="16">
        <f t="shared" si="59"/>
        <v>13.09423241821062</v>
      </c>
      <c r="I375" s="18">
        <f t="shared" si="60"/>
        <v>6.487796644040527</v>
      </c>
      <c r="J375" s="16">
        <f t="shared" si="61"/>
        <v>4.8427966440405275</v>
      </c>
    </row>
    <row r="376" spans="2:10" ht="16.2" thickBot="1" x14ac:dyDescent="0.35">
      <c r="B376" s="7">
        <f t="shared" si="55"/>
        <v>370</v>
      </c>
      <c r="C376" s="15">
        <f t="shared" si="56"/>
        <v>6.4920694131747707</v>
      </c>
      <c r="D376" s="13">
        <f t="shared" si="57"/>
        <v>4.8498344000186568</v>
      </c>
      <c r="E376" s="15">
        <f t="shared" si="54"/>
        <v>2.2022339566945779</v>
      </c>
      <c r="F376" s="15">
        <f t="shared" si="58"/>
        <v>-0.1146324569089634</v>
      </c>
      <c r="G376" s="16">
        <f t="shared" si="59"/>
        <v>13.098771283258504</v>
      </c>
      <c r="I376" s="18">
        <f t="shared" si="60"/>
        <v>6.4905030056382698</v>
      </c>
      <c r="J376" s="16">
        <f t="shared" si="61"/>
        <v>4.8455030056382693</v>
      </c>
    </row>
    <row r="377" spans="2:10" ht="16.2" thickBot="1" x14ac:dyDescent="0.35">
      <c r="B377" s="7">
        <f t="shared" si="55"/>
        <v>371</v>
      </c>
      <c r="C377" s="15">
        <f t="shared" si="56"/>
        <v>6.4947648309645283</v>
      </c>
      <c r="D377" s="13">
        <f t="shared" si="57"/>
        <v>4.8525225525313527</v>
      </c>
      <c r="E377" s="15">
        <f t="shared" si="54"/>
        <v>2.2028441961544516</v>
      </c>
      <c r="F377" s="15">
        <f t="shared" si="58"/>
        <v>-0.11376775749882651</v>
      </c>
      <c r="G377" s="16">
        <f t="shared" si="59"/>
        <v>13.103297419427882</v>
      </c>
      <c r="I377" s="18">
        <f t="shared" si="60"/>
        <v>6.4932020626074349</v>
      </c>
      <c r="J377" s="16">
        <f t="shared" si="61"/>
        <v>4.8482020626074345</v>
      </c>
    </row>
    <row r="378" spans="2:10" ht="16.2" thickBot="1" x14ac:dyDescent="0.35">
      <c r="B378" s="7">
        <f t="shared" si="55"/>
        <v>372</v>
      </c>
      <c r="C378" s="15">
        <f t="shared" si="56"/>
        <v>6.4974530030075393</v>
      </c>
      <c r="D378" s="13">
        <f t="shared" si="57"/>
        <v>4.8552034983054302</v>
      </c>
      <c r="E378" s="15">
        <f t="shared" si="54"/>
        <v>2.2034526312824223</v>
      </c>
      <c r="F378" s="15">
        <f t="shared" si="58"/>
        <v>-0.11290489083972766</v>
      </c>
      <c r="G378" s="16">
        <f t="shared" si="59"/>
        <v>13.107810896854806</v>
      </c>
      <c r="I378" s="18">
        <f t="shared" si="60"/>
        <v>6.4958938542731461</v>
      </c>
      <c r="J378" s="16">
        <f t="shared" si="61"/>
        <v>4.8508938542731457</v>
      </c>
    </row>
    <row r="379" spans="2:10" ht="16.2" thickBot="1" x14ac:dyDescent="0.35">
      <c r="B379" s="7">
        <f t="shared" si="55"/>
        <v>373</v>
      </c>
      <c r="C379" s="15">
        <f t="shared" si="56"/>
        <v>6.5001339681549926</v>
      </c>
      <c r="D379" s="13">
        <f t="shared" si="57"/>
        <v>4.8578772758787618</v>
      </c>
      <c r="E379" s="15">
        <f t="shared" si="54"/>
        <v>2.2040592723152348</v>
      </c>
      <c r="F379" s="15">
        <f t="shared" si="58"/>
        <v>-0.11204384879071227</v>
      </c>
      <c r="G379" s="16">
        <f t="shared" si="59"/>
        <v>13.112311785100697</v>
      </c>
      <c r="I379" s="18">
        <f t="shared" si="60"/>
        <v>6.4985784196438159</v>
      </c>
      <c r="J379" s="16">
        <f t="shared" si="61"/>
        <v>4.8535784196438154</v>
      </c>
    </row>
    <row r="380" spans="2:10" ht="16.2" thickBot="1" x14ac:dyDescent="0.35">
      <c r="B380" s="7">
        <f t="shared" si="55"/>
        <v>374</v>
      </c>
      <c r="C380" s="15">
        <f t="shared" si="56"/>
        <v>6.5028077649464366</v>
      </c>
      <c r="D380" s="13">
        <f t="shared" si="57"/>
        <v>4.8605439234809236</v>
      </c>
      <c r="E380" s="15">
        <f t="shared" si="54"/>
        <v>2.2046641294040512</v>
      </c>
      <c r="F380" s="15">
        <f t="shared" si="58"/>
        <v>-0.11118462326571699</v>
      </c>
      <c r="G380" s="16">
        <f t="shared" si="59"/>
        <v>13.116800153158589</v>
      </c>
      <c r="I380" s="18">
        <f t="shared" si="60"/>
        <v>6.5012557974145322</v>
      </c>
      <c r="J380" s="16">
        <f t="shared" si="61"/>
        <v>4.8562557974145317</v>
      </c>
    </row>
    <row r="381" spans="2:10" ht="16.2" thickBot="1" x14ac:dyDescent="0.35">
      <c r="B381" s="7">
        <f t="shared" si="55"/>
        <v>375</v>
      </c>
      <c r="C381" s="15">
        <f t="shared" si="56"/>
        <v>6.505474431613103</v>
      </c>
      <c r="D381" s="13">
        <f t="shared" si="57"/>
        <v>4.8632034790364793</v>
      </c>
      <c r="E381" s="15">
        <f t="shared" si="54"/>
        <v>2.205267212615396</v>
      </c>
      <c r="F381" s="15">
        <f t="shared" si="58"/>
        <v>-0.11032720623308467</v>
      </c>
      <c r="G381" s="16">
        <f t="shared" si="59"/>
        <v>13.121276069459292</v>
      </c>
      <c r="I381" s="18">
        <f t="shared" si="60"/>
        <v>6.5039260259704106</v>
      </c>
      <c r="J381" s="16">
        <f t="shared" si="61"/>
        <v>4.8589260259704101</v>
      </c>
    </row>
    <row r="382" spans="2:10" ht="16.2" thickBot="1" x14ac:dyDescent="0.35">
      <c r="B382" s="7">
        <f t="shared" si="55"/>
        <v>376</v>
      </c>
      <c r="C382" s="15">
        <f t="shared" si="56"/>
        <v>6.5081340060811881</v>
      </c>
      <c r="D382" s="13">
        <f t="shared" si="57"/>
        <v>4.8658559801682131</v>
      </c>
      <c r="E382" s="15">
        <f t="shared" si="54"/>
        <v>2.2058685319320852</v>
      </c>
      <c r="F382" s="15">
        <f t="shared" si="58"/>
        <v>-0.10947158971506799</v>
      </c>
      <c r="G382" s="16">
        <f t="shared" si="59"/>
        <v>13.125739601877445</v>
      </c>
      <c r="I382" s="18">
        <f t="shared" si="60"/>
        <v>6.5065891433898946</v>
      </c>
      <c r="J382" s="16">
        <f t="shared" si="61"/>
        <v>4.8615891433898941</v>
      </c>
    </row>
    <row r="383" spans="2:10" ht="16.2" thickBot="1" x14ac:dyDescent="0.35">
      <c r="B383" s="7">
        <f t="shared" si="55"/>
        <v>377</v>
      </c>
      <c r="C383" s="15">
        <f t="shared" si="56"/>
        <v>6.510786525975087</v>
      </c>
      <c r="D383" s="13">
        <f t="shared" si="57"/>
        <v>4.8685014642003246</v>
      </c>
      <c r="E383" s="15">
        <f t="shared" si="54"/>
        <v>2.2064680972541444</v>
      </c>
      <c r="F383" s="15">
        <f t="shared" si="58"/>
        <v>-0.10861776578734617</v>
      </c>
      <c r="G383" s="16">
        <f t="shared" si="59"/>
        <v>13.130190817737521</v>
      </c>
      <c r="I383" s="18">
        <f t="shared" si="60"/>
        <v>6.5092451874480108</v>
      </c>
      <c r="J383" s="16">
        <f t="shared" si="61"/>
        <v>4.8642451874480113</v>
      </c>
    </row>
    <row r="384" spans="2:10" ht="16.2" thickBot="1" x14ac:dyDescent="0.35">
      <c r="B384" s="7">
        <f t="shared" si="55"/>
        <v>378</v>
      </c>
      <c r="C384" s="15">
        <f t="shared" si="56"/>
        <v>6.5134320286205893</v>
      </c>
      <c r="D384" s="13">
        <f t="shared" si="57"/>
        <v>4.8711399681615797</v>
      </c>
      <c r="E384" s="15">
        <f t="shared" si="54"/>
        <v>2.2070659183997154</v>
      </c>
      <c r="F384" s="15">
        <f t="shared" si="58"/>
        <v>-0.10776572657855699</v>
      </c>
      <c r="G384" s="16">
        <f t="shared" si="59"/>
        <v>13.134629783819737</v>
      </c>
      <c r="I384" s="18">
        <f t="shared" si="60"/>
        <v>6.5118941956195879</v>
      </c>
      <c r="J384" s="16">
        <f t="shared" si="61"/>
        <v>4.8668941956195884</v>
      </c>
    </row>
    <row r="385" spans="2:10" ht="16.2" thickBot="1" x14ac:dyDescent="0.35">
      <c r="B385" s="7">
        <f t="shared" si="55"/>
        <v>379</v>
      </c>
      <c r="C385" s="15">
        <f t="shared" si="56"/>
        <v>6.5160705510480303</v>
      </c>
      <c r="D385" s="13">
        <f t="shared" si="57"/>
        <v>4.8737715287884198</v>
      </c>
      <c r="E385" s="15">
        <f t="shared" si="54"/>
        <v>2.207662005105949</v>
      </c>
      <c r="F385" s="15">
        <f t="shared" si="58"/>
        <v>-0.10691546426981713</v>
      </c>
      <c r="G385" s="16">
        <f t="shared" si="59"/>
        <v>13.139056566365877</v>
      </c>
      <c r="I385" s="18">
        <f t="shared" si="60"/>
        <v>6.5145362050824263</v>
      </c>
      <c r="J385" s="16">
        <f t="shared" si="61"/>
        <v>4.8695362050824258</v>
      </c>
    </row>
    <row r="386" spans="2:10" ht="16.2" thickBot="1" x14ac:dyDescent="0.35">
      <c r="B386" s="7">
        <f t="shared" si="55"/>
        <v>380</v>
      </c>
      <c r="C386" s="15">
        <f t="shared" si="56"/>
        <v>6.5187021299953987</v>
      </c>
      <c r="D386" s="13">
        <f t="shared" si="57"/>
        <v>4.8763961825280324</v>
      </c>
      <c r="E386" s="15">
        <f t="shared" si="54"/>
        <v>2.2082563670298865</v>
      </c>
      <c r="F386" s="15">
        <f t="shared" si="58"/>
        <v>-0.10606697109426122</v>
      </c>
      <c r="G386" s="16">
        <f t="shared" si="59"/>
        <v>13.143471231085059</v>
      </c>
      <c r="I386" s="18">
        <f t="shared" si="60"/>
        <v>6.5171712527204315</v>
      </c>
      <c r="J386" s="16">
        <f t="shared" si="61"/>
        <v>4.8721712527204311</v>
      </c>
    </row>
    <row r="387" spans="2:10" ht="16.2" thickBot="1" x14ac:dyDescent="0.35">
      <c r="B387" s="7">
        <f t="shared" si="55"/>
        <v>381</v>
      </c>
      <c r="C387" s="15">
        <f t="shared" si="56"/>
        <v>6.5213268019114095</v>
      </c>
      <c r="D387" s="13">
        <f t="shared" si="57"/>
        <v>4.8790139655413762</v>
      </c>
      <c r="E387" s="15">
        <f t="shared" si="54"/>
        <v>2.2088490137493273</v>
      </c>
      <c r="F387" s="15">
        <f t="shared" si="58"/>
        <v>-0.10522023933657199</v>
      </c>
      <c r="G387" s="16">
        <f t="shared" si="59"/>
        <v>13.147873843159392</v>
      </c>
      <c r="I387" s="18">
        <f t="shared" si="60"/>
        <v>6.5197993751267012</v>
      </c>
      <c r="J387" s="16">
        <f t="shared" si="61"/>
        <v>4.8747993751267007</v>
      </c>
    </row>
    <row r="388" spans="2:10" ht="16.2" thickBot="1" x14ac:dyDescent="0.35">
      <c r="B388" s="7">
        <f t="shared" si="55"/>
        <v>382</v>
      </c>
      <c r="C388" s="15">
        <f t="shared" si="56"/>
        <v>6.5239446029585295</v>
      </c>
      <c r="D388" s="13">
        <f t="shared" si="57"/>
        <v>4.8816249137061742</v>
      </c>
      <c r="E388" s="15">
        <f t="shared" si="54"/>
        <v>2.2094399547636896</v>
      </c>
      <c r="F388" s="15">
        <f t="shared" si="58"/>
        <v>-0.10437526133253883</v>
      </c>
      <c r="G388" s="16">
        <f t="shared" si="59"/>
        <v>13.152264467249598</v>
      </c>
      <c r="I388" s="18">
        <f t="shared" si="60"/>
        <v>6.5224206086065752</v>
      </c>
      <c r="J388" s="16">
        <f t="shared" si="61"/>
        <v>4.8774206086065757</v>
      </c>
    </row>
    <row r="389" spans="2:10" ht="16.2" thickBot="1" x14ac:dyDescent="0.35">
      <c r="B389" s="7">
        <f t="shared" si="55"/>
        <v>383</v>
      </c>
      <c r="C389" s="15">
        <f t="shared" si="56"/>
        <v>6.5265555690159704</v>
      </c>
      <c r="D389" s="13">
        <f t="shared" si="57"/>
        <v>4.8842290626198626</v>
      </c>
      <c r="E389" s="15">
        <f t="shared" si="54"/>
        <v>2.2100291994948535</v>
      </c>
      <c r="F389" s="15">
        <f t="shared" si="58"/>
        <v>-0.10353202946859064</v>
      </c>
      <c r="G389" s="16">
        <f t="shared" si="59"/>
        <v>13.156643167500532</v>
      </c>
      <c r="I389" s="18">
        <f t="shared" si="60"/>
        <v>6.5250349891806456</v>
      </c>
      <c r="J389" s="16">
        <f t="shared" si="61"/>
        <v>4.8800349891806452</v>
      </c>
    </row>
    <row r="390" spans="2:10" ht="16.2" thickBot="1" x14ac:dyDescent="0.35">
      <c r="B390" s="7">
        <f t="shared" si="55"/>
        <v>384</v>
      </c>
      <c r="C390" s="15">
        <f t="shared" si="56"/>
        <v>6.5291597356826374</v>
      </c>
      <c r="D390" s="13">
        <f t="shared" si="57"/>
        <v>4.8868264476025018</v>
      </c>
      <c r="E390" s="15">
        <f t="shared" si="54"/>
        <v>2.2106167572879976</v>
      </c>
      <c r="F390" s="15">
        <f t="shared" si="58"/>
        <v>-0.10269053618135526</v>
      </c>
      <c r="G390" s="16">
        <f t="shared" si="59"/>
        <v>13.161010007546629</v>
      </c>
      <c r="I390" s="18">
        <f t="shared" si="60"/>
        <v>6.5276425525877269</v>
      </c>
      <c r="J390" s="16">
        <f t="shared" si="61"/>
        <v>4.8826425525877273</v>
      </c>
    </row>
    <row r="391" spans="2:10" ht="16.2" thickBot="1" x14ac:dyDescent="0.35">
      <c r="B391" s="7">
        <f t="shared" si="55"/>
        <v>385</v>
      </c>
      <c r="C391" s="15">
        <f t="shared" si="56"/>
        <v>6.5317571382800397</v>
      </c>
      <c r="D391" s="13">
        <f t="shared" si="57"/>
        <v>4.8894171036996514</v>
      </c>
      <c r="E391" s="15">
        <f t="shared" si="54"/>
        <v>2.2112026374124221</v>
      </c>
      <c r="F391" s="15">
        <f t="shared" si="58"/>
        <v>-0.10185077395722697</v>
      </c>
      <c r="G391" s="16">
        <f t="shared" si="59"/>
        <v>13.165365050517305</v>
      </c>
      <c r="I391" s="18">
        <f t="shared" si="60"/>
        <v>6.5302433342877846</v>
      </c>
      <c r="J391" s="16">
        <f t="shared" si="61"/>
        <v>4.8852433342877841</v>
      </c>
    </row>
    <row r="392" spans="2:10" ht="16.2" thickBot="1" x14ac:dyDescent="0.35">
      <c r="B392" s="7">
        <f t="shared" si="55"/>
        <v>386</v>
      </c>
      <c r="C392" s="15">
        <f t="shared" si="56"/>
        <v>6.5343478118551692</v>
      </c>
      <c r="D392" s="13">
        <f t="shared" si="57"/>
        <v>4.892001065685208</v>
      </c>
      <c r="E392" s="15">
        <f t="shared" si="54"/>
        <v>2.2117868490623613</v>
      </c>
      <c r="F392" s="15">
        <f t="shared" si="58"/>
        <v>-0.10101273533191435</v>
      </c>
      <c r="G392" s="16">
        <f t="shared" si="59"/>
        <v>13.169708359042254</v>
      </c>
      <c r="I392" s="18">
        <f t="shared" si="60"/>
        <v>6.532837369464831</v>
      </c>
      <c r="J392" s="16">
        <f t="shared" si="61"/>
        <v>4.8878373694648314</v>
      </c>
    </row>
    <row r="393" spans="2:10" ht="16.2" thickBot="1" x14ac:dyDescent="0.35">
      <c r="B393" s="7">
        <f t="shared" si="55"/>
        <v>387</v>
      </c>
      <c r="C393" s="15">
        <f t="shared" si="56"/>
        <v>6.5369317911833349</v>
      </c>
      <c r="D393" s="13">
        <f t="shared" si="57"/>
        <v>4.894578368064205</v>
      </c>
      <c r="E393" s="15">
        <f t="shared" si="54"/>
        <v>2.212369401357785</v>
      </c>
      <c r="F393" s="15">
        <f t="shared" si="58"/>
        <v>-0.10017641289002022</v>
      </c>
      <c r="G393" s="16">
        <f t="shared" si="59"/>
        <v>13.17403999525669</v>
      </c>
      <c r="I393" s="18">
        <f t="shared" si="60"/>
        <v>6.5354246930297819</v>
      </c>
      <c r="J393" s="16">
        <f t="shared" si="61"/>
        <v>4.8904246930297823</v>
      </c>
    </row>
    <row r="394" spans="2:10" ht="16.2" thickBot="1" x14ac:dyDescent="0.35">
      <c r="B394" s="7">
        <f t="shared" si="55"/>
        <v>388</v>
      </c>
      <c r="C394" s="15">
        <f t="shared" si="56"/>
        <v>6.5395091107709638</v>
      </c>
      <c r="D394" s="13">
        <f t="shared" si="57"/>
        <v>4.8971490450755768</v>
      </c>
      <c r="E394" s="15">
        <f t="shared" si="54"/>
        <v>2.2129503033451918</v>
      </c>
      <c r="F394" s="15">
        <f t="shared" si="58"/>
        <v>-9.934179926461173E-2</v>
      </c>
      <c r="G394" s="16">
        <f t="shared" si="59"/>
        <v>13.17836002080654</v>
      </c>
      <c r="I394" s="18">
        <f t="shared" si="60"/>
        <v>6.5380053396232736</v>
      </c>
      <c r="J394" s="16">
        <f t="shared" si="61"/>
        <v>4.893005339623274</v>
      </c>
    </row>
    <row r="395" spans="2:10" ht="16.2" thickBot="1" x14ac:dyDescent="0.35">
      <c r="B395" s="7">
        <f t="shared" si="55"/>
        <v>389</v>
      </c>
      <c r="C395" s="15">
        <f t="shared" si="56"/>
        <v>6.5420798048583677</v>
      </c>
      <c r="D395" s="13">
        <f t="shared" si="57"/>
        <v>4.8997131306948898</v>
      </c>
      <c r="E395" s="15">
        <f t="shared" si="54"/>
        <v>2.213529563998387</v>
      </c>
      <c r="F395" s="15">
        <f t="shared" si="58"/>
        <v>-9.8508887136793177E-2</v>
      </c>
      <c r="G395" s="16">
        <f t="shared" si="59"/>
        <v>13.182668496853529</v>
      </c>
      <c r="I395" s="18">
        <f t="shared" si="60"/>
        <v>6.5405793436184458</v>
      </c>
      <c r="J395" s="16">
        <f t="shared" si="61"/>
        <v>4.8955793436184454</v>
      </c>
    </row>
    <row r="396" spans="2:10" ht="16.2" thickBot="1" x14ac:dyDescent="0.35">
      <c r="B396" s="7">
        <f t="shared" si="55"/>
        <v>390</v>
      </c>
      <c r="C396" s="15">
        <f t="shared" si="56"/>
        <v>6.5446439074224703</v>
      </c>
      <c r="D396" s="13">
        <f t="shared" si="57"/>
        <v>4.9022706586370335</v>
      </c>
      <c r="E396" s="15">
        <f t="shared" si="54"/>
        <v>2.214107192219255</v>
      </c>
      <c r="F396" s="15">
        <f t="shared" si="58"/>
        <v>-9.7677669235294751E-2</v>
      </c>
      <c r="G396" s="16">
        <f t="shared" si="59"/>
        <v>13.186965484080236</v>
      </c>
      <c r="I396" s="18">
        <f t="shared" si="60"/>
        <v>6.5431467391236922</v>
      </c>
      <c r="J396" s="16">
        <f t="shared" si="61"/>
        <v>4.8981467391236926</v>
      </c>
    </row>
    <row r="397" spans="2:10" ht="16.2" thickBot="1" x14ac:dyDescent="0.35">
      <c r="B397" s="7">
        <f t="shared" si="55"/>
        <v>391</v>
      </c>
      <c r="C397" s="15">
        <f t="shared" si="56"/>
        <v>6.5472014521795039</v>
      </c>
      <c r="D397" s="13">
        <f t="shared" si="57"/>
        <v>4.9048216623588825</v>
      </c>
      <c r="E397" s="15">
        <f t="shared" si="54"/>
        <v>2.2146831968385192</v>
      </c>
      <c r="F397" s="15">
        <f t="shared" si="58"/>
        <v>-9.6848138336053324E-2</v>
      </c>
      <c r="G397" s="16">
        <f t="shared" si="59"/>
        <v>13.191251042695061</v>
      </c>
      <c r="I397" s="18">
        <f t="shared" si="60"/>
        <v>6.5457075599853658</v>
      </c>
      <c r="J397" s="16">
        <f t="shared" si="61"/>
        <v>4.9007075599853653</v>
      </c>
    </row>
    <row r="398" spans="2:10" ht="16.2" thickBot="1" x14ac:dyDescent="0.35">
      <c r="B398" s="7">
        <f t="shared" si="55"/>
        <v>392</v>
      </c>
      <c r="C398" s="15">
        <f t="shared" si="56"/>
        <v>6.5497524725876675</v>
      </c>
      <c r="D398" s="13">
        <f t="shared" si="57"/>
        <v>4.9073661750619229</v>
      </c>
      <c r="E398" s="15">
        <f t="shared" ref="E398:E461" si="62">SQRT(D398)</f>
        <v>2.2152575866164916</v>
      </c>
      <c r="F398" s="15">
        <f t="shared" si="58"/>
        <v>-9.6020287261807447E-2</v>
      </c>
      <c r="G398" s="16">
        <f t="shared" si="59"/>
        <v>13.195525232437141</v>
      </c>
      <c r="I398" s="18">
        <f t="shared" si="60"/>
        <v>6.5482618397904622</v>
      </c>
      <c r="J398" s="16">
        <f t="shared" si="61"/>
        <v>4.9032618397904617</v>
      </c>
    </row>
    <row r="399" spans="2:10" ht="16.2" thickBot="1" x14ac:dyDescent="0.35">
      <c r="B399" s="7">
        <f t="shared" si="55"/>
        <v>393</v>
      </c>
      <c r="C399" s="15">
        <f t="shared" si="56"/>
        <v>6.5522970018497544</v>
      </c>
      <c r="D399" s="13">
        <f t="shared" si="57"/>
        <v>4.9099042296948436</v>
      </c>
      <c r="E399" s="15">
        <f t="shared" si="62"/>
        <v>2.2158303702438151</v>
      </c>
      <c r="F399" s="15">
        <f t="shared" si="58"/>
        <v>-9.5194108881691442E-2</v>
      </c>
      <c r="G399" s="16">
        <f t="shared" si="59"/>
        <v>13.199788112581199</v>
      </c>
      <c r="I399" s="18">
        <f t="shared" si="60"/>
        <v>6.5508096118692611</v>
      </c>
      <c r="J399" s="16">
        <f t="shared" si="61"/>
        <v>4.9058096118692607</v>
      </c>
    </row>
    <row r="400" spans="2:10" ht="16.2" thickBot="1" x14ac:dyDescent="0.35">
      <c r="B400" s="7">
        <f t="shared" si="55"/>
        <v>394</v>
      </c>
      <c r="C400" s="15">
        <f t="shared" si="56"/>
        <v>6.5548350729157443</v>
      </c>
      <c r="D400" s="13">
        <f t="shared" si="57"/>
        <v>4.9124358589560977</v>
      </c>
      <c r="E400" s="15">
        <f t="shared" si="62"/>
        <v>2.2164015563421935</v>
      </c>
      <c r="F400" s="15">
        <f t="shared" si="58"/>
        <v>-9.4369596110836618E-2</v>
      </c>
      <c r="G400" s="16">
        <f t="shared" si="59"/>
        <v>13.204039741942324</v>
      </c>
      <c r="I400" s="18">
        <f t="shared" si="60"/>
        <v>6.5533509092979338</v>
      </c>
      <c r="J400" s="16">
        <f t="shared" si="61"/>
        <v>4.9083509092979334</v>
      </c>
    </row>
    <row r="401" spans="2:10" ht="16.2" thickBot="1" x14ac:dyDescent="0.35">
      <c r="B401" s="7">
        <f t="shared" si="55"/>
        <v>395</v>
      </c>
      <c r="C401" s="15">
        <f t="shared" si="56"/>
        <v>6.5573667184853646</v>
      </c>
      <c r="D401" s="13">
        <f t="shared" si="57"/>
        <v>4.9149610952964276</v>
      </c>
      <c r="E401" s="15">
        <f t="shared" si="62"/>
        <v>2.2169711534651118</v>
      </c>
      <c r="F401" s="15">
        <f t="shared" si="58"/>
        <v>-9.3546741909970699E-2</v>
      </c>
      <c r="G401" s="16">
        <f t="shared" si="59"/>
        <v>13.208280178880699</v>
      </c>
      <c r="I401" s="18">
        <f t="shared" si="60"/>
        <v>6.555885764901122</v>
      </c>
      <c r="J401" s="16">
        <f t="shared" si="61"/>
        <v>4.9108857649011224</v>
      </c>
    </row>
    <row r="402" spans="2:10" ht="16.2" thickBot="1" x14ac:dyDescent="0.35">
      <c r="B402" s="7">
        <f t="shared" si="55"/>
        <v>396</v>
      </c>
      <c r="C402" s="15">
        <f t="shared" si="56"/>
        <v>6.5598919710106172</v>
      </c>
      <c r="D402" s="13">
        <f t="shared" si="57"/>
        <v>4.9174799709213639</v>
      </c>
      <c r="E402" s="15">
        <f t="shared" si="62"/>
        <v>2.2175391700985494</v>
      </c>
      <c r="F402" s="15">
        <f t="shared" si="58"/>
        <v>-9.2725539285031466E-2</v>
      </c>
      <c r="G402" s="16">
        <f t="shared" si="59"/>
        <v>13.212509481306267</v>
      </c>
      <c r="I402" s="18">
        <f t="shared" si="60"/>
        <v>6.5584142112544805</v>
      </c>
      <c r="J402" s="16">
        <f t="shared" si="61"/>
        <v>4.9134142112544801</v>
      </c>
    </row>
    <row r="403" spans="2:10" ht="16.2" thickBot="1" x14ac:dyDescent="0.35">
      <c r="B403" s="7">
        <f t="shared" si="55"/>
        <v>397</v>
      </c>
      <c r="C403" s="15">
        <f t="shared" si="56"/>
        <v>6.5624108626982744</v>
      </c>
      <c r="D403" s="13">
        <f t="shared" si="57"/>
        <v>4.9199925177936876</v>
      </c>
      <c r="E403" s="15">
        <f t="shared" si="62"/>
        <v>2.2181056146616842</v>
      </c>
      <c r="F403" s="15">
        <f t="shared" si="58"/>
        <v>-9.1905981286777738E-2</v>
      </c>
      <c r="G403" s="16">
        <f t="shared" si="59"/>
        <v>13.216727706683326</v>
      </c>
      <c r="I403" s="18">
        <f t="shared" si="60"/>
        <v>6.5609362806871907</v>
      </c>
      <c r="J403" s="16">
        <f t="shared" si="61"/>
        <v>4.9159362806871911</v>
      </c>
    </row>
    <row r="404" spans="2:10" ht="16.2" thickBot="1" x14ac:dyDescent="0.35">
      <c r="B404" s="7">
        <f t="shared" si="55"/>
        <v>398</v>
      </c>
      <c r="C404" s="15">
        <f t="shared" si="56"/>
        <v>6.5649234255123448</v>
      </c>
      <c r="D404" s="13">
        <f t="shared" si="57"/>
        <v>4.9224987676358634</v>
      </c>
      <c r="E404" s="15">
        <f t="shared" si="62"/>
        <v>2.2186704955075829</v>
      </c>
      <c r="F404" s="15">
        <f t="shared" si="58"/>
        <v>-9.1088061010403898E-2</v>
      </c>
      <c r="G404" s="16">
        <f t="shared" si="59"/>
        <v>13.220934912035094</v>
      </c>
      <c r="I404" s="18">
        <f t="shared" si="60"/>
        <v>6.5634520052844376</v>
      </c>
      <c r="J404" s="16">
        <f t="shared" si="61"/>
        <v>4.918452005284438</v>
      </c>
    </row>
    <row r="405" spans="2:10" ht="16.2" thickBot="1" x14ac:dyDescent="0.35">
      <c r="B405" s="7">
        <f t="shared" si="55"/>
        <v>399</v>
      </c>
      <c r="C405" s="15">
        <f t="shared" si="56"/>
        <v>6.5674296911765051</v>
      </c>
      <c r="D405" s="13">
        <f t="shared" si="57"/>
        <v>4.9249987519324447</v>
      </c>
      <c r="E405" s="15">
        <f t="shared" si="62"/>
        <v>2.2192338209238893</v>
      </c>
      <c r="F405" s="15">
        <f t="shared" si="58"/>
        <v>-9.027177159516242E-2</v>
      </c>
      <c r="G405" s="16">
        <f t="shared" si="59"/>
        <v>13.225131153948173</v>
      </c>
      <c r="I405" s="18">
        <f t="shared" si="60"/>
        <v>6.5659614168898637</v>
      </c>
      <c r="J405" s="16">
        <f t="shared" si="61"/>
        <v>4.9209614168898632</v>
      </c>
    </row>
    <row r="406" spans="2:10" ht="16.2" thickBot="1" x14ac:dyDescent="0.35">
      <c r="B406" s="7">
        <f t="shared" si="55"/>
        <v>400</v>
      </c>
      <c r="C406" s="15">
        <f t="shared" si="56"/>
        <v>6.5699296911765055</v>
      </c>
      <c r="D406" s="13">
        <f t="shared" si="57"/>
        <v>4.9274925019324449</v>
      </c>
      <c r="E406" s="15">
        <f t="shared" si="62"/>
        <v>2.2197955991334979</v>
      </c>
      <c r="F406" s="15">
        <f t="shared" si="58"/>
        <v>-8.945710622398817E-2</v>
      </c>
      <c r="G406" s="16">
        <f t="shared" si="59"/>
        <v>13.229316488576998</v>
      </c>
      <c r="I406" s="18">
        <f t="shared" si="60"/>
        <v>6.5684645471079817</v>
      </c>
      <c r="J406" s="16">
        <f t="shared" si="61"/>
        <v>4.9234645471079812</v>
      </c>
    </row>
    <row r="407" spans="2:10" ht="16.2" thickBot="1" x14ac:dyDescent="0.35">
      <c r="B407" s="7">
        <f t="shared" si="55"/>
        <v>401</v>
      </c>
      <c r="C407" s="15">
        <f t="shared" si="56"/>
        <v>6.5724234567625404</v>
      </c>
      <c r="D407" s="13">
        <f t="shared" si="57"/>
        <v>4.9299800486516814</v>
      </c>
      <c r="E407" s="15">
        <f t="shared" si="62"/>
        <v>2.2203558382952227</v>
      </c>
      <c r="F407" s="15">
        <f t="shared" si="58"/>
        <v>-8.8644058123127145E-2</v>
      </c>
      <c r="G407" s="16">
        <f t="shared" si="59"/>
        <v>13.233490971648209</v>
      </c>
      <c r="I407" s="18">
        <f t="shared" si="60"/>
        <v>6.5709614273065693</v>
      </c>
      <c r="J407" s="16">
        <f t="shared" si="61"/>
        <v>4.9259614273065697</v>
      </c>
    </row>
    <row r="408" spans="2:10" ht="16.2" thickBot="1" x14ac:dyDescent="0.35">
      <c r="B408" s="7">
        <f t="shared" si="55"/>
        <v>402</v>
      </c>
      <c r="C408" s="15">
        <f t="shared" si="56"/>
        <v>6.5749110189515951</v>
      </c>
      <c r="D408" s="13">
        <f t="shared" si="57"/>
        <v>4.9324614228750914</v>
      </c>
      <c r="E408" s="15">
        <f t="shared" si="62"/>
        <v>2.2209145465044555</v>
      </c>
      <c r="F408" s="15">
        <f t="shared" si="58"/>
        <v>-8.7832620561771435E-2</v>
      </c>
      <c r="G408" s="16">
        <f t="shared" si="59"/>
        <v>13.237654658464962</v>
      </c>
      <c r="I408" s="18">
        <f t="shared" si="60"/>
        <v>6.5734520886190211</v>
      </c>
      <c r="J408" s="16">
        <f t="shared" si="61"/>
        <v>4.9284520886190215</v>
      </c>
    </row>
    <row r="409" spans="2:10" ht="16.2" thickBot="1" x14ac:dyDescent="0.35">
      <c r="B409" s="7">
        <f t="shared" si="55"/>
        <v>403</v>
      </c>
      <c r="C409" s="15">
        <f t="shared" si="56"/>
        <v>6.577392408529759</v>
      </c>
      <c r="D409" s="13">
        <f t="shared" si="57"/>
        <v>4.9349366551590164</v>
      </c>
      <c r="E409" s="15">
        <f t="shared" si="62"/>
        <v>2.221471731793816</v>
      </c>
      <c r="F409" s="15">
        <f t="shared" si="58"/>
        <v>-8.7022786851688849E-2</v>
      </c>
      <c r="G409" s="16">
        <f t="shared" si="59"/>
        <v>13.241807603911207</v>
      </c>
      <c r="I409" s="18">
        <f t="shared" si="60"/>
        <v>6.5759365619466825</v>
      </c>
      <c r="J409" s="16">
        <f t="shared" si="61"/>
        <v>4.9309365619466821</v>
      </c>
    </row>
    <row r="410" spans="2:10" ht="16.2" thickBot="1" x14ac:dyDescent="0.35">
      <c r="B410" s="7">
        <f t="shared" si="55"/>
        <v>404</v>
      </c>
      <c r="C410" s="15">
        <f t="shared" si="56"/>
        <v>6.5798676560545113</v>
      </c>
      <c r="D410" s="13">
        <f t="shared" si="57"/>
        <v>4.9374057758334597</v>
      </c>
      <c r="E410" s="15">
        <f t="shared" si="62"/>
        <v>2.2220274021337945</v>
      </c>
      <c r="F410" s="15">
        <f t="shared" si="58"/>
        <v>-8.6214550346872088E-2</v>
      </c>
      <c r="G410" s="16">
        <f t="shared" si="59"/>
        <v>13.245949862455895</v>
      </c>
      <c r="I410" s="18">
        <f t="shared" si="60"/>
        <v>6.5784148779611504</v>
      </c>
      <c r="J410" s="16">
        <f t="shared" si="61"/>
        <v>4.93341487796115</v>
      </c>
    </row>
    <row r="411" spans="2:10" ht="16.2" thickBot="1" x14ac:dyDescent="0.35">
      <c r="B411" s="7">
        <f t="shared" si="55"/>
        <v>405</v>
      </c>
      <c r="C411" s="15">
        <f t="shared" si="56"/>
        <v>6.5823367918569806</v>
      </c>
      <c r="D411" s="13">
        <f t="shared" si="57"/>
        <v>4.939868815004318</v>
      </c>
      <c r="E411" s="15">
        <f t="shared" si="62"/>
        <v>2.2225815654333854</v>
      </c>
      <c r="F411" s="15">
        <f t="shared" si="58"/>
        <v>-8.5407904443175475E-2</v>
      </c>
      <c r="G411" s="16">
        <f t="shared" si="59"/>
        <v>13.250081488157136</v>
      </c>
      <c r="I411" s="18">
        <f t="shared" si="60"/>
        <v>6.5808870671065387</v>
      </c>
      <c r="J411" s="16">
        <f t="shared" si="61"/>
        <v>4.9358870671065382</v>
      </c>
    </row>
    <row r="412" spans="2:10" ht="16.2" thickBot="1" x14ac:dyDescent="0.35">
      <c r="B412" s="7">
        <f t="shared" si="55"/>
        <v>406</v>
      </c>
      <c r="C412" s="15">
        <f t="shared" si="56"/>
        <v>6.5847998460441728</v>
      </c>
      <c r="D412" s="13">
        <f t="shared" si="57"/>
        <v>4.9423258025555814</v>
      </c>
      <c r="E412" s="15">
        <f t="shared" si="62"/>
        <v>2.2231342295407135</v>
      </c>
      <c r="F412" s="15">
        <f t="shared" si="58"/>
        <v>-8.4602842577967685E-2</v>
      </c>
      <c r="G412" s="16">
        <f t="shared" si="59"/>
        <v>13.254202534666312</v>
      </c>
      <c r="I412" s="18">
        <f t="shared" si="60"/>
        <v>6.5833531596017325</v>
      </c>
      <c r="J412" s="16">
        <f t="shared" si="61"/>
        <v>4.938353159601732</v>
      </c>
    </row>
    <row r="413" spans="2:10" ht="16.2" thickBot="1" x14ac:dyDescent="0.35">
      <c r="B413" s="7">
        <f t="shared" si="55"/>
        <v>407</v>
      </c>
      <c r="C413" s="15">
        <f t="shared" si="56"/>
        <v>6.5872568485011751</v>
      </c>
      <c r="D413" s="13">
        <f t="shared" si="57"/>
        <v>4.9447767681515105</v>
      </c>
      <c r="E413" s="15">
        <f t="shared" si="62"/>
        <v>2.2236854022436514</v>
      </c>
      <c r="F413" s="15">
        <f t="shared" si="58"/>
        <v>-8.3799358229779131E-2</v>
      </c>
      <c r="G413" s="16">
        <f t="shared" si="59"/>
        <v>13.258313055232129</v>
      </c>
      <c r="I413" s="18">
        <f t="shared" si="60"/>
        <v>6.5858131854425945</v>
      </c>
      <c r="J413" s="16">
        <f t="shared" si="61"/>
        <v>4.940813185442595</v>
      </c>
    </row>
    <row r="414" spans="2:10" ht="16.2" thickBot="1" x14ac:dyDescent="0.35">
      <c r="B414" s="7">
        <f t="shared" si="55"/>
        <v>408</v>
      </c>
      <c r="C414" s="15">
        <f t="shared" si="56"/>
        <v>6.5897078288933324</v>
      </c>
      <c r="D414" s="13">
        <f t="shared" si="57"/>
        <v>4.9472217412387849</v>
      </c>
      <c r="E414" s="15">
        <f t="shared" si="62"/>
        <v>2.2242350912704314</v>
      </c>
      <c r="F414" s="15">
        <f t="shared" si="58"/>
        <v>-8.2997444917961793E-2</v>
      </c>
      <c r="G414" s="16">
        <f t="shared" si="59"/>
        <v>13.262413102704627</v>
      </c>
      <c r="I414" s="18">
        <f t="shared" si="60"/>
        <v>6.5882671744041614</v>
      </c>
      <c r="J414" s="16">
        <f t="shared" si="61"/>
        <v>4.943267174404161</v>
      </c>
    </row>
    <row r="415" spans="2:10" ht="16.2" thickBot="1" x14ac:dyDescent="0.35">
      <c r="B415" s="7">
        <f t="shared" si="55"/>
        <v>409</v>
      </c>
      <c r="C415" s="15">
        <f t="shared" si="56"/>
        <v>6.5921528166683938</v>
      </c>
      <c r="D415" s="13">
        <f t="shared" si="57"/>
        <v>4.9496607510486257</v>
      </c>
      <c r="E415" s="15">
        <f t="shared" si="62"/>
        <v>2.2247833042902463</v>
      </c>
      <c r="F415" s="15">
        <f t="shared" si="58"/>
        <v>-8.2197096202344611E-2</v>
      </c>
      <c r="G415" s="16">
        <f t="shared" si="59"/>
        <v>13.266502729539132</v>
      </c>
      <c r="I415" s="18">
        <f t="shared" si="60"/>
        <v>6.5907151560428021</v>
      </c>
      <c r="J415" s="16">
        <f t="shared" si="61"/>
        <v>4.9457151560428017</v>
      </c>
    </row>
    <row r="416" spans="2:10" ht="16.2" thickBot="1" x14ac:dyDescent="0.35">
      <c r="B416" s="7">
        <f t="shared" si="55"/>
        <v>410</v>
      </c>
      <c r="C416" s="15">
        <f t="shared" si="56"/>
        <v>6.5945918410586373</v>
      </c>
      <c r="D416" s="13">
        <f t="shared" si="57"/>
        <v>4.952093826598893</v>
      </c>
      <c r="E416" s="15">
        <f t="shared" si="62"/>
        <v>2.2253300489138446</v>
      </c>
      <c r="F416" s="15">
        <f t="shared" si="58"/>
        <v>-8.1398305682895966E-2</v>
      </c>
      <c r="G416" s="16">
        <f t="shared" si="59"/>
        <v>13.270581987800171</v>
      </c>
      <c r="I416" s="18">
        <f t="shared" si="60"/>
        <v>6.5931571596983538</v>
      </c>
      <c r="J416" s="16">
        <f t="shared" si="61"/>
        <v>4.9481571596983542</v>
      </c>
    </row>
    <row r="417" spans="2:10" ht="16.2" thickBot="1" x14ac:dyDescent="0.35">
      <c r="B417" s="7">
        <f t="shared" si="55"/>
        <v>411</v>
      </c>
      <c r="C417" s="15">
        <f t="shared" si="56"/>
        <v>6.5970249310829683</v>
      </c>
      <c r="D417" s="13">
        <f t="shared" si="57"/>
        <v>4.9545209966961572</v>
      </c>
      <c r="E417" s="15">
        <f t="shared" si="62"/>
        <v>2.2258753326941196</v>
      </c>
      <c r="F417" s="15">
        <f t="shared" si="58"/>
        <v>-8.0601066999390625E-2</v>
      </c>
      <c r="G417" s="16">
        <f t="shared" si="59"/>
        <v>13.274650929165327</v>
      </c>
      <c r="I417" s="18">
        <f t="shared" si="60"/>
        <v>6.5955932144962341</v>
      </c>
      <c r="J417" s="16">
        <f t="shared" si="61"/>
        <v>4.9505932144962337</v>
      </c>
    </row>
    <row r="418" spans="2:10" ht="16.2" thickBot="1" x14ac:dyDescent="0.35">
      <c r="B418" s="7">
        <f t="shared" si="55"/>
        <v>412</v>
      </c>
      <c r="C418" s="15">
        <f t="shared" si="56"/>
        <v>6.5994521155489876</v>
      </c>
      <c r="D418" s="13">
        <f t="shared" si="57"/>
        <v>4.9569422899377447</v>
      </c>
      <c r="E418" s="15">
        <f t="shared" si="62"/>
        <v>2.2264191631266885</v>
      </c>
      <c r="F418" s="15">
        <f t="shared" si="58"/>
        <v>-7.9805373831077553E-2</v>
      </c>
      <c r="G418" s="16">
        <f t="shared" si="59"/>
        <v>13.278709604929052</v>
      </c>
      <c r="I418" s="18">
        <f t="shared" si="60"/>
        <v>6.5980233493495266</v>
      </c>
      <c r="J418" s="16">
        <f t="shared" si="61"/>
        <v>4.953023349349527</v>
      </c>
    </row>
    <row r="419" spans="2:10" ht="16.2" thickBot="1" x14ac:dyDescent="0.35">
      <c r="B419" s="7">
        <f t="shared" si="55"/>
        <v>413</v>
      </c>
      <c r="C419" s="15">
        <f t="shared" si="56"/>
        <v>6.6018734230550411</v>
      </c>
      <c r="D419" s="13">
        <f t="shared" si="57"/>
        <v>4.959357734713759</v>
      </c>
      <c r="E419" s="15">
        <f t="shared" si="62"/>
        <v>2.2269615476504661</v>
      </c>
      <c r="F419" s="15">
        <f t="shared" si="58"/>
        <v>-7.9011219896356621E-2</v>
      </c>
      <c r="G419" s="16">
        <f t="shared" si="59"/>
        <v>13.282758066006439</v>
      </c>
      <c r="I419" s="18">
        <f t="shared" si="60"/>
        <v>6.6004475929610331</v>
      </c>
      <c r="J419" s="16">
        <f t="shared" si="61"/>
        <v>4.9554475929610327</v>
      </c>
    </row>
    <row r="420" spans="2:10" ht="16.2" thickBot="1" x14ac:dyDescent="0.35">
      <c r="B420" s="7">
        <f t="shared" si="55"/>
        <v>414</v>
      </c>
      <c r="C420" s="15">
        <f t="shared" si="56"/>
        <v>6.6042888819922387</v>
      </c>
      <c r="D420" s="13">
        <f t="shared" si="57"/>
        <v>4.9617673592090794</v>
      </c>
      <c r="E420" s="15">
        <f t="shared" si="62"/>
        <v>2.2275024936482293</v>
      </c>
      <c r="F420" s="15">
        <f t="shared" si="58"/>
        <v>-7.8218598952449092E-2</v>
      </c>
      <c r="G420" s="16">
        <f t="shared" si="59"/>
        <v>13.286796362936926</v>
      </c>
      <c r="I420" s="18">
        <f t="shared" si="60"/>
        <v>6.6028659738253141</v>
      </c>
      <c r="J420" s="16">
        <f t="shared" si="61"/>
        <v>4.9578659738253137</v>
      </c>
    </row>
    <row r="421" spans="2:10" ht="16.2" thickBot="1" x14ac:dyDescent="0.35">
      <c r="B421" s="7">
        <f t="shared" si="55"/>
        <v>415</v>
      </c>
      <c r="C421" s="15">
        <f t="shared" si="56"/>
        <v>6.6066985205464555</v>
      </c>
      <c r="D421" s="13">
        <f t="shared" si="57"/>
        <v>4.9641711914053346</v>
      </c>
      <c r="E421" s="15">
        <f t="shared" si="62"/>
        <v>2.2280420084471779</v>
      </c>
      <c r="F421" s="15">
        <f t="shared" si="58"/>
        <v>-7.7427504795078761E-2</v>
      </c>
      <c r="G421" s="16">
        <f t="shared" si="59"/>
        <v>13.29082454588799</v>
      </c>
      <c r="I421" s="18">
        <f t="shared" si="60"/>
        <v>6.6052785202306978</v>
      </c>
      <c r="J421" s="16">
        <f t="shared" si="61"/>
        <v>4.9602785202306983</v>
      </c>
    </row>
    <row r="422" spans="2:10" ht="16.2" thickBot="1" x14ac:dyDescent="0.35">
      <c r="B422" s="7">
        <f t="shared" si="55"/>
        <v>416</v>
      </c>
      <c r="C422" s="15">
        <f t="shared" si="56"/>
        <v>6.6091023667003013</v>
      </c>
      <c r="D422" s="13">
        <f t="shared" si="57"/>
        <v>4.9665692590828492</v>
      </c>
      <c r="E422" s="15">
        <f t="shared" si="62"/>
        <v>2.228580099319486</v>
      </c>
      <c r="F422" s="15">
        <f t="shared" si="58"/>
        <v>-7.6637931258156655E-2</v>
      </c>
      <c r="G422" s="16">
        <f t="shared" si="59"/>
        <v>13.294842664658759</v>
      </c>
      <c r="I422" s="18">
        <f t="shared" si="60"/>
        <v>6.6076852602612632</v>
      </c>
      <c r="J422" s="16">
        <f t="shared" si="61"/>
        <v>4.9626852602612637</v>
      </c>
    </row>
    <row r="423" spans="2:10" ht="16.2" thickBot="1" x14ac:dyDescent="0.35">
      <c r="B423" s="7">
        <f t="shared" si="55"/>
        <v>417</v>
      </c>
      <c r="C423" s="15">
        <f t="shared" si="56"/>
        <v>6.6115004482350734</v>
      </c>
      <c r="D423" s="13">
        <f t="shared" si="57"/>
        <v>4.9689615898225741</v>
      </c>
      <c r="E423" s="15">
        <f t="shared" si="62"/>
        <v>2.2291167734828461</v>
      </c>
      <c r="F423" s="15">
        <f t="shared" si="58"/>
        <v>-7.5849872213464842E-2</v>
      </c>
      <c r="G423" s="16">
        <f t="shared" si="59"/>
        <v>13.298850768683611</v>
      </c>
      <c r="I423" s="18">
        <f t="shared" si="60"/>
        <v>6.6100862217988015</v>
      </c>
      <c r="J423" s="16">
        <f t="shared" si="61"/>
        <v>4.965086221798801</v>
      </c>
    </row>
    <row r="424" spans="2:10" ht="16.2" thickBot="1" x14ac:dyDescent="0.35">
      <c r="B424" s="7">
        <f t="shared" si="55"/>
        <v>418</v>
      </c>
      <c r="C424" s="15">
        <f t="shared" si="56"/>
        <v>6.6138927927326812</v>
      </c>
      <c r="D424" s="13">
        <f t="shared" si="57"/>
        <v>4.9713482110079861</v>
      </c>
      <c r="E424" s="15">
        <f t="shared" si="62"/>
        <v>2.2296520381010096</v>
      </c>
      <c r="F424" s="15">
        <f t="shared" si="58"/>
        <v>-7.5063321570347341E-2</v>
      </c>
      <c r="G424" s="16">
        <f t="shared" si="59"/>
        <v>13.30284890703571</v>
      </c>
      <c r="I424" s="18">
        <f t="shared" si="60"/>
        <v>6.6124814325247563</v>
      </c>
      <c r="J424" s="16">
        <f t="shared" si="61"/>
        <v>4.9674814325247567</v>
      </c>
    </row>
    <row r="425" spans="2:10" ht="16.2" thickBot="1" x14ac:dyDescent="0.35">
      <c r="B425" s="7">
        <f t="shared" si="55"/>
        <v>419</v>
      </c>
      <c r="C425" s="15">
        <f t="shared" si="56"/>
        <v>6.6162794275775498</v>
      </c>
      <c r="D425" s="13">
        <f t="shared" si="57"/>
        <v>4.9737291498269718</v>
      </c>
      <c r="E425" s="15">
        <f t="shared" si="62"/>
        <v>2.2301859002843174</v>
      </c>
      <c r="F425" s="15">
        <f t="shared" si="58"/>
        <v>-7.4278273275402817E-2</v>
      </c>
      <c r="G425" s="16">
        <f t="shared" si="59"/>
        <v>13.306837128430502</v>
      </c>
      <c r="I425" s="18">
        <f t="shared" si="60"/>
        <v>6.6148709199221374</v>
      </c>
      <c r="J425" s="16">
        <f t="shared" si="61"/>
        <v>4.9698709199221369</v>
      </c>
    </row>
    <row r="426" spans="2:10" ht="16.2" thickBot="1" x14ac:dyDescent="0.35">
      <c r="B426" s="7">
        <f t="shared" si="55"/>
        <v>420</v>
      </c>
      <c r="C426" s="15">
        <f t="shared" si="56"/>
        <v>6.6186603799585022</v>
      </c>
      <c r="D426" s="13">
        <f t="shared" si="57"/>
        <v>4.9761044332736839</v>
      </c>
      <c r="E426" s="15">
        <f t="shared" si="62"/>
        <v>2.2307183670902258</v>
      </c>
      <c r="F426" s="15">
        <f t="shared" si="58"/>
        <v>-7.3494721312174605E-2</v>
      </c>
      <c r="G426" s="16">
        <f t="shared" si="59"/>
        <v>13.310815481229179</v>
      </c>
      <c r="I426" s="18">
        <f t="shared" si="60"/>
        <v>6.6172547112774138</v>
      </c>
      <c r="J426" s="16">
        <f t="shared" si="61"/>
        <v>4.9722547112774134</v>
      </c>
    </row>
    <row r="427" spans="2:10" ht="16.2" thickBot="1" x14ac:dyDescent="0.35">
      <c r="B427" s="7">
        <f t="shared" ref="B427:B490" si="63">B426+1</f>
        <v>421</v>
      </c>
      <c r="C427" s="15">
        <f t="shared" ref="C427:C490" si="64">C426+1/B427</f>
        <v>6.6210356768706164</v>
      </c>
      <c r="D427" s="13">
        <f t="shared" ref="D427:D490" si="65">D426+(B427-1)/B427/B427</f>
        <v>4.9784740881503771</v>
      </c>
      <c r="E427" s="15">
        <f t="shared" si="62"/>
        <v>2.231249445523825</v>
      </c>
      <c r="F427" s="15">
        <f t="shared" ref="F427:F490" si="66">C427-$D$3*E427</f>
        <v>-7.2712659700858495E-2</v>
      </c>
      <c r="G427" s="16">
        <f t="shared" ref="G427:G490" si="67">C427+$D$3*E427</f>
        <v>13.314784013442091</v>
      </c>
      <c r="I427" s="18">
        <f t="shared" ref="I427:I490" si="68">LN(B427)+0.577</f>
        <v>6.6196328336823811</v>
      </c>
      <c r="J427" s="16">
        <f t="shared" ref="J427:J490" si="69">LN(B427)-1.068</f>
        <v>4.9746328336823815</v>
      </c>
    </row>
    <row r="428" spans="2:10" ht="16.2" thickBot="1" x14ac:dyDescent="0.35">
      <c r="B428" s="7">
        <f t="shared" si="63"/>
        <v>422</v>
      </c>
      <c r="C428" s="15">
        <f t="shared" si="64"/>
        <v>6.623405345117062</v>
      </c>
      <c r="D428" s="13">
        <f t="shared" si="65"/>
        <v>4.9808381410692242</v>
      </c>
      <c r="E428" s="15">
        <f t="shared" si="62"/>
        <v>2.2317791425383526</v>
      </c>
      <c r="F428" s="15">
        <f t="shared" si="66"/>
        <v>-7.1932082497996319E-2</v>
      </c>
      <c r="G428" s="16">
        <f t="shared" si="67"/>
        <v>13.31874277273212</v>
      </c>
      <c r="I428" s="18">
        <f t="shared" si="68"/>
        <v>6.622005314036012</v>
      </c>
      <c r="J428" s="16">
        <f t="shared" si="69"/>
        <v>4.9770053140360115</v>
      </c>
    </row>
    <row r="429" spans="2:10" ht="16.2" thickBot="1" x14ac:dyDescent="0.35">
      <c r="B429" s="7">
        <f t="shared" si="63"/>
        <v>423</v>
      </c>
      <c r="C429" s="15">
        <f t="shared" si="64"/>
        <v>6.6257694113109151</v>
      </c>
      <c r="D429" s="13">
        <f t="shared" si="65"/>
        <v>4.9831966184541088</v>
      </c>
      <c r="E429" s="15">
        <f t="shared" si="62"/>
        <v>2.2323074650356989</v>
      </c>
      <c r="F429" s="15">
        <f t="shared" si="66"/>
        <v>-7.1152983796181068E-2</v>
      </c>
      <c r="G429" s="16">
        <f t="shared" si="67"/>
        <v>13.32269180641801</v>
      </c>
      <c r="I429" s="18">
        <f t="shared" si="68"/>
        <v>6.6243721790462775</v>
      </c>
      <c r="J429" s="16">
        <f t="shared" si="69"/>
        <v>4.9793721790462779</v>
      </c>
    </row>
    <row r="430" spans="2:10" ht="16.2" thickBot="1" x14ac:dyDescent="0.35">
      <c r="B430" s="7">
        <f t="shared" si="63"/>
        <v>424</v>
      </c>
      <c r="C430" s="15">
        <f t="shared" si="64"/>
        <v>6.6281279018769528</v>
      </c>
      <c r="D430" s="13">
        <f t="shared" si="65"/>
        <v>4.985549546542396</v>
      </c>
      <c r="E430" s="15">
        <f t="shared" si="62"/>
        <v>2.2328344198669088</v>
      </c>
      <c r="F430" s="15">
        <f t="shared" si="66"/>
        <v>-7.0375357723773568E-2</v>
      </c>
      <c r="G430" s="16">
        <f t="shared" si="67"/>
        <v>13.326631161477678</v>
      </c>
      <c r="I430" s="18">
        <f t="shared" si="68"/>
        <v>6.6267334552319577</v>
      </c>
      <c r="J430" s="16">
        <f t="shared" si="69"/>
        <v>4.9817334552319572</v>
      </c>
    </row>
    <row r="431" spans="2:10" ht="16.2" thickBot="1" x14ac:dyDescent="0.35">
      <c r="B431" s="7">
        <f t="shared" si="63"/>
        <v>425</v>
      </c>
      <c r="C431" s="15">
        <f t="shared" si="64"/>
        <v>6.630480843053423</v>
      </c>
      <c r="D431" s="13">
        <f t="shared" si="65"/>
        <v>4.9878969513866869</v>
      </c>
      <c r="E431" s="15">
        <f t="shared" si="62"/>
        <v>2.2333600138326752</v>
      </c>
      <c r="F431" s="15">
        <f t="shared" si="66"/>
        <v>-6.9599198444603161E-2</v>
      </c>
      <c r="G431" s="16">
        <f t="shared" si="67"/>
        <v>13.330560884551449</v>
      </c>
      <c r="I431" s="18">
        <f t="shared" si="68"/>
        <v>6.6290891689244171</v>
      </c>
      <c r="J431" s="16">
        <f t="shared" si="69"/>
        <v>4.9840891689244167</v>
      </c>
    </row>
    <row r="432" spans="2:10" ht="16.2" thickBot="1" x14ac:dyDescent="0.35">
      <c r="B432" s="7">
        <f t="shared" si="63"/>
        <v>426</v>
      </c>
      <c r="C432" s="15">
        <f t="shared" si="64"/>
        <v>6.632828260893799</v>
      </c>
      <c r="D432" s="13">
        <f t="shared" si="65"/>
        <v>4.9902388588565447</v>
      </c>
      <c r="E432" s="15">
        <f t="shared" si="62"/>
        <v>2.2338842536838261</v>
      </c>
      <c r="F432" s="15">
        <f t="shared" si="66"/>
        <v>-6.8824500157679935E-2</v>
      </c>
      <c r="G432" s="16">
        <f t="shared" si="67"/>
        <v>13.334481021945278</v>
      </c>
      <c r="I432" s="18">
        <f t="shared" si="68"/>
        <v>6.6314393462693708</v>
      </c>
      <c r="J432" s="16">
        <f t="shared" si="69"/>
        <v>4.9864393462693712</v>
      </c>
    </row>
    <row r="433" spans="2:10" ht="16.2" thickBot="1" x14ac:dyDescent="0.35">
      <c r="B433" s="7">
        <f t="shared" si="63"/>
        <v>427</v>
      </c>
      <c r="C433" s="15">
        <f t="shared" si="64"/>
        <v>6.6351701812685064</v>
      </c>
      <c r="D433" s="13">
        <f t="shared" si="65"/>
        <v>4.9925752946402104</v>
      </c>
      <c r="E433" s="15">
        <f t="shared" si="62"/>
        <v>2.2344071461218098</v>
      </c>
      <c r="F433" s="15">
        <f t="shared" si="66"/>
        <v>-6.8051257096922946E-2</v>
      </c>
      <c r="G433" s="16">
        <f t="shared" si="67"/>
        <v>13.338391619633935</v>
      </c>
      <c r="I433" s="18">
        <f t="shared" si="68"/>
        <v>6.6337840132286248</v>
      </c>
      <c r="J433" s="16">
        <f t="shared" si="69"/>
        <v>4.9887840132286243</v>
      </c>
    </row>
    <row r="434" spans="2:10" ht="16.2" thickBot="1" x14ac:dyDescent="0.35">
      <c r="B434" s="7">
        <f t="shared" si="63"/>
        <v>428</v>
      </c>
      <c r="C434" s="15">
        <f t="shared" si="64"/>
        <v>6.6375066298666372</v>
      </c>
      <c r="D434" s="13">
        <f t="shared" si="65"/>
        <v>4.9949062842462899</v>
      </c>
      <c r="E434" s="15">
        <f t="shared" si="62"/>
        <v>2.2349286977991691</v>
      </c>
      <c r="F434" s="15">
        <f t="shared" si="66"/>
        <v>-6.7279463530869776E-2</v>
      </c>
      <c r="G434" s="16">
        <f t="shared" si="67"/>
        <v>13.342292723264144</v>
      </c>
      <c r="I434" s="18">
        <f t="shared" si="68"/>
        <v>6.6361231955817965</v>
      </c>
      <c r="J434" s="16">
        <f t="shared" si="69"/>
        <v>4.9911231955817961</v>
      </c>
    </row>
    <row r="435" spans="2:10" ht="16.2" thickBot="1" x14ac:dyDescent="0.35">
      <c r="B435" s="7">
        <f t="shared" si="63"/>
        <v>429</v>
      </c>
      <c r="C435" s="15">
        <f t="shared" si="64"/>
        <v>6.6398376321976391</v>
      </c>
      <c r="D435" s="13">
        <f t="shared" si="65"/>
        <v>4.9972318530054247</v>
      </c>
      <c r="E435" s="15">
        <f t="shared" si="62"/>
        <v>2.2354489153200134</v>
      </c>
      <c r="F435" s="15">
        <f t="shared" si="66"/>
        <v>-6.6509113762401206E-2</v>
      </c>
      <c r="G435" s="16">
        <f t="shared" si="67"/>
        <v>13.34618437815768</v>
      </c>
      <c r="I435" s="18">
        <f t="shared" si="68"/>
        <v>6.6384569189280169</v>
      </c>
      <c r="J435" s="16">
        <f t="shared" si="69"/>
        <v>4.9934569189280165</v>
      </c>
    </row>
    <row r="436" spans="2:10" ht="16.2" thickBot="1" x14ac:dyDescent="0.35">
      <c r="B436" s="7">
        <f t="shared" si="63"/>
        <v>430</v>
      </c>
      <c r="C436" s="15">
        <f t="shared" si="64"/>
        <v>6.6421632135929878</v>
      </c>
      <c r="D436" s="13">
        <f t="shared" si="65"/>
        <v>4.9995520260719468</v>
      </c>
      <c r="E436" s="15">
        <f t="shared" si="62"/>
        <v>2.2359678052404841</v>
      </c>
      <c r="F436" s="15">
        <f t="shared" si="66"/>
        <v>-6.5740202128464098E-2</v>
      </c>
      <c r="G436" s="16">
        <f t="shared" si="67"/>
        <v>13.350066629314441</v>
      </c>
      <c r="I436" s="18">
        <f t="shared" si="68"/>
        <v>6.6407852086876078</v>
      </c>
      <c r="J436" s="16">
        <f t="shared" si="69"/>
        <v>4.9957852086876073</v>
      </c>
    </row>
    <row r="437" spans="2:10" ht="16.2" thickBot="1" x14ac:dyDescent="0.35">
      <c r="B437" s="7">
        <f t="shared" si="63"/>
        <v>431</v>
      </c>
      <c r="C437" s="15">
        <f t="shared" si="64"/>
        <v>6.6444833992078367</v>
      </c>
      <c r="D437" s="13">
        <f t="shared" si="65"/>
        <v>5.0018668284255083</v>
      </c>
      <c r="E437" s="15">
        <f t="shared" si="62"/>
        <v>2.236485374069213</v>
      </c>
      <c r="F437" s="15">
        <f t="shared" si="66"/>
        <v>-6.4972722999802279E-2</v>
      </c>
      <c r="G437" s="16">
        <f t="shared" si="67"/>
        <v>13.353939521415477</v>
      </c>
      <c r="I437" s="18">
        <f t="shared" si="68"/>
        <v>6.6431080901037474</v>
      </c>
      <c r="J437" s="16">
        <f t="shared" si="69"/>
        <v>4.9981080901037469</v>
      </c>
    </row>
    <row r="438" spans="2:10" ht="16.2" thickBot="1" x14ac:dyDescent="0.35">
      <c r="B438" s="7">
        <f t="shared" si="63"/>
        <v>432</v>
      </c>
      <c r="C438" s="15">
        <f t="shared" si="64"/>
        <v>6.6467982140226516</v>
      </c>
      <c r="D438" s="13">
        <f t="shared" si="65"/>
        <v>5.0041762848726963</v>
      </c>
      <c r="E438" s="15">
        <f t="shared" si="62"/>
        <v>2.2370016282677794</v>
      </c>
      <c r="F438" s="15">
        <f t="shared" si="66"/>
        <v>-6.4206670780686537E-2</v>
      </c>
      <c r="G438" s="16">
        <f t="shared" si="67"/>
        <v>13.35780309882599</v>
      </c>
      <c r="I438" s="18">
        <f t="shared" si="68"/>
        <v>6.6454255882441107</v>
      </c>
      <c r="J438" s="16">
        <f t="shared" si="69"/>
        <v>5.0004255882441111</v>
      </c>
    </row>
    <row r="439" spans="2:10" ht="16.2" thickBot="1" x14ac:dyDescent="0.35">
      <c r="B439" s="7">
        <f t="shared" si="63"/>
        <v>433</v>
      </c>
      <c r="C439" s="15">
        <f t="shared" si="64"/>
        <v>6.6491076828448223</v>
      </c>
      <c r="D439" s="13">
        <f t="shared" si="65"/>
        <v>5.0064804200486268</v>
      </c>
      <c r="E439" s="15">
        <f t="shared" si="62"/>
        <v>2.2375165742511554</v>
      </c>
      <c r="F439" s="15">
        <f t="shared" si="66"/>
        <v>-6.3442039908643721E-2</v>
      </c>
      <c r="G439" s="16">
        <f t="shared" si="67"/>
        <v>13.361657405598288</v>
      </c>
      <c r="I439" s="18">
        <f t="shared" si="68"/>
        <v>6.6477377280024896</v>
      </c>
      <c r="J439" s="16">
        <f t="shared" si="69"/>
        <v>5.0027377280024901</v>
      </c>
    </row>
    <row r="440" spans="2:10" ht="16.2" thickBot="1" x14ac:dyDescent="0.35">
      <c r="B440" s="7">
        <f t="shared" si="63"/>
        <v>434</v>
      </c>
      <c r="C440" s="15">
        <f t="shared" si="64"/>
        <v>6.6514118303102601</v>
      </c>
      <c r="D440" s="13">
        <f t="shared" si="65"/>
        <v>5.0087792584185218</v>
      </c>
      <c r="E440" s="15">
        <f t="shared" si="62"/>
        <v>2.2380302183881526</v>
      </c>
      <c r="F440" s="15">
        <f t="shared" si="66"/>
        <v>-6.267882485419829E-2</v>
      </c>
      <c r="G440" s="16">
        <f t="shared" si="67"/>
        <v>13.365502485474718</v>
      </c>
      <c r="I440" s="18">
        <f t="shared" si="68"/>
        <v>6.6500445341004051</v>
      </c>
      <c r="J440" s="16">
        <f t="shared" si="69"/>
        <v>5.0050445341004046</v>
      </c>
    </row>
    <row r="441" spans="2:10" ht="16.2" thickBot="1" x14ac:dyDescent="0.35">
      <c r="B441" s="7">
        <f t="shared" si="63"/>
        <v>435</v>
      </c>
      <c r="C441" s="15">
        <f t="shared" si="64"/>
        <v>6.6537106808849726</v>
      </c>
      <c r="D441" s="13">
        <f t="shared" si="65"/>
        <v>5.0110728242792693</v>
      </c>
      <c r="E441" s="15">
        <f t="shared" si="62"/>
        <v>2.2385425670018582</v>
      </c>
      <c r="F441" s="15">
        <f t="shared" si="66"/>
        <v>-6.1917020120602295E-2</v>
      </c>
      <c r="G441" s="16">
        <f t="shared" si="67"/>
        <v>13.369338381890547</v>
      </c>
      <c r="I441" s="18">
        <f t="shared" si="68"/>
        <v>6.6523460310886842</v>
      </c>
      <c r="J441" s="16">
        <f t="shared" si="69"/>
        <v>5.0073460310886837</v>
      </c>
    </row>
    <row r="442" spans="2:10" ht="16.2" thickBot="1" x14ac:dyDescent="0.35">
      <c r="B442" s="7">
        <f t="shared" si="63"/>
        <v>436</v>
      </c>
      <c r="C442" s="15">
        <f t="shared" si="64"/>
        <v>6.6560042588666244</v>
      </c>
      <c r="D442" s="13">
        <f t="shared" si="65"/>
        <v>5.0133611417609627</v>
      </c>
      <c r="E442" s="15">
        <f t="shared" si="62"/>
        <v>2.2390536263700702</v>
      </c>
      <c r="F442" s="15">
        <f t="shared" si="66"/>
        <v>-6.1156620243585813E-2</v>
      </c>
      <c r="G442" s="16">
        <f t="shared" si="67"/>
        <v>13.373165137976834</v>
      </c>
      <c r="I442" s="18">
        <f t="shared" si="68"/>
        <v>6.6546422433490342</v>
      </c>
      <c r="J442" s="16">
        <f t="shared" si="69"/>
        <v>5.0096422433490346</v>
      </c>
    </row>
    <row r="443" spans="2:10" ht="16.2" thickBot="1" x14ac:dyDescent="0.35">
      <c r="B443" s="7">
        <f t="shared" si="63"/>
        <v>437</v>
      </c>
      <c r="C443" s="15">
        <f t="shared" si="64"/>
        <v>6.6582925883860753</v>
      </c>
      <c r="D443" s="13">
        <f t="shared" si="65"/>
        <v>5.0156442348284243</v>
      </c>
      <c r="E443" s="15">
        <f t="shared" si="62"/>
        <v>2.2395634027257243</v>
      </c>
      <c r="F443" s="15">
        <f t="shared" si="66"/>
        <v>-6.039761979109759E-2</v>
      </c>
      <c r="G443" s="16">
        <f t="shared" si="67"/>
        <v>13.376982796563247</v>
      </c>
      <c r="I443" s="18">
        <f t="shared" si="68"/>
        <v>6.6569331950955899</v>
      </c>
      <c r="J443" s="16">
        <f t="shared" si="69"/>
        <v>5.0119331950955903</v>
      </c>
    </row>
    <row r="444" spans="2:10" ht="16.2" thickBot="1" x14ac:dyDescent="0.35">
      <c r="B444" s="7">
        <f t="shared" si="63"/>
        <v>438</v>
      </c>
      <c r="C444" s="15">
        <f t="shared" si="64"/>
        <v>6.660575693408906</v>
      </c>
      <c r="D444" s="13">
        <f t="shared" si="65"/>
        <v>5.0179221272827101</v>
      </c>
      <c r="E444" s="15">
        <f t="shared" si="62"/>
        <v>2.2400719022573159</v>
      </c>
      <c r="F444" s="15">
        <f t="shared" si="66"/>
        <v>-5.9640013363041255E-2</v>
      </c>
      <c r="G444" s="16">
        <f t="shared" si="67"/>
        <v>13.380791400180854</v>
      </c>
      <c r="I444" s="18">
        <f t="shared" si="68"/>
        <v>6.6592189103764463</v>
      </c>
      <c r="J444" s="16">
        <f t="shared" si="69"/>
        <v>5.0142189103764458</v>
      </c>
    </row>
    <row r="445" spans="2:10" ht="16.2" thickBot="1" x14ac:dyDescent="0.35">
      <c r="B445" s="7">
        <f t="shared" si="63"/>
        <v>439</v>
      </c>
      <c r="C445" s="15">
        <f t="shared" si="64"/>
        <v>6.6628535977369241</v>
      </c>
      <c r="D445" s="13">
        <f t="shared" si="65"/>
        <v>5.0201948427626011</v>
      </c>
      <c r="E445" s="15">
        <f t="shared" si="62"/>
        <v>2.2405791311093211</v>
      </c>
      <c r="F445" s="15">
        <f t="shared" si="66"/>
        <v>-5.8883795591039068E-2</v>
      </c>
      <c r="G445" s="16">
        <f t="shared" si="67"/>
        <v>13.384590991064886</v>
      </c>
      <c r="I445" s="18">
        <f t="shared" si="68"/>
        <v>6.6614994130751715</v>
      </c>
      <c r="J445" s="16">
        <f t="shared" si="69"/>
        <v>5.0164994130751719</v>
      </c>
    </row>
    <row r="446" spans="2:10" ht="16.2" thickBot="1" x14ac:dyDescent="0.35">
      <c r="B446" s="7">
        <f t="shared" si="63"/>
        <v>440</v>
      </c>
      <c r="C446" s="15">
        <f t="shared" si="64"/>
        <v>6.6651263250096511</v>
      </c>
      <c r="D446" s="13">
        <f t="shared" si="65"/>
        <v>5.0224624047460722</v>
      </c>
      <c r="E446" s="15">
        <f t="shared" si="62"/>
        <v>2.2410850953826076</v>
      </c>
      <c r="F446" s="15">
        <f t="shared" si="66"/>
        <v>-5.8128961138171675E-2</v>
      </c>
      <c r="G446" s="16">
        <f t="shared" si="67"/>
        <v>13.388381611157474</v>
      </c>
      <c r="I446" s="18">
        <f t="shared" si="68"/>
        <v>6.6637747269123064</v>
      </c>
      <c r="J446" s="16">
        <f t="shared" si="69"/>
        <v>5.0187747269123069</v>
      </c>
    </row>
    <row r="447" spans="2:10" ht="16.2" thickBot="1" x14ac:dyDescent="0.35">
      <c r="B447" s="7">
        <f t="shared" si="63"/>
        <v>441</v>
      </c>
      <c r="C447" s="15">
        <f t="shared" si="64"/>
        <v>6.6673938987057966</v>
      </c>
      <c r="D447" s="13">
        <f t="shared" si="65"/>
        <v>5.0247248365517496</v>
      </c>
      <c r="E447" s="15">
        <f t="shared" si="62"/>
        <v>2.2415898011348441</v>
      </c>
      <c r="F447" s="15">
        <f t="shared" si="66"/>
        <v>-5.7375504698735647E-2</v>
      </c>
      <c r="G447" s="16">
        <f t="shared" si="67"/>
        <v>13.39216330211033</v>
      </c>
      <c r="I447" s="18">
        <f t="shared" si="68"/>
        <v>6.666044875446846</v>
      </c>
      <c r="J447" s="16">
        <f t="shared" si="69"/>
        <v>5.0210448754468455</v>
      </c>
    </row>
    <row r="448" spans="2:10" ht="16.2" thickBot="1" x14ac:dyDescent="0.35">
      <c r="B448" s="7">
        <f t="shared" si="63"/>
        <v>442</v>
      </c>
      <c r="C448" s="15">
        <f t="shared" si="64"/>
        <v>6.6696563421447106</v>
      </c>
      <c r="D448" s="13">
        <f t="shared" si="65"/>
        <v>5.0269821613403494</v>
      </c>
      <c r="E448" s="15">
        <f t="shared" si="62"/>
        <v>2.2420932543809031</v>
      </c>
      <c r="F448" s="15">
        <f t="shared" si="66"/>
        <v>-5.6623420997999219E-2</v>
      </c>
      <c r="G448" s="16">
        <f t="shared" si="67"/>
        <v>13.39593610528742</v>
      </c>
      <c r="I448" s="18">
        <f t="shared" si="68"/>
        <v>6.6683098820776978</v>
      </c>
      <c r="J448" s="16">
        <f t="shared" si="69"/>
        <v>5.0233098820776974</v>
      </c>
    </row>
    <row r="449" spans="2:10" ht="16.2" thickBot="1" x14ac:dyDescent="0.35">
      <c r="B449" s="7">
        <f t="shared" si="63"/>
        <v>443</v>
      </c>
      <c r="C449" s="15">
        <f t="shared" si="64"/>
        <v>6.6719136784878259</v>
      </c>
      <c r="D449" s="13">
        <f t="shared" si="65"/>
        <v>5.0292344021160984</v>
      </c>
      <c r="E449" s="15">
        <f t="shared" si="62"/>
        <v>2.2425954610932615</v>
      </c>
      <c r="F449" s="15">
        <f t="shared" si="66"/>
        <v>-5.5872704791958938E-2</v>
      </c>
      <c r="G449" s="16">
        <f t="shared" si="67"/>
        <v>13.399700061767611</v>
      </c>
      <c r="I449" s="18">
        <f t="shared" si="68"/>
        <v>6.6705697700451356</v>
      </c>
      <c r="J449" s="16">
        <f t="shared" si="69"/>
        <v>5.0255697700451361</v>
      </c>
    </row>
    <row r="450" spans="2:10" ht="16.2" thickBot="1" x14ac:dyDescent="0.35">
      <c r="B450" s="7">
        <f t="shared" si="63"/>
        <v>444</v>
      </c>
      <c r="C450" s="15">
        <f t="shared" si="64"/>
        <v>6.6741659307400782</v>
      </c>
      <c r="D450" s="13">
        <f t="shared" si="65"/>
        <v>5.0314815817281433</v>
      </c>
      <c r="E450" s="15">
        <f t="shared" si="62"/>
        <v>2.2430964272023934</v>
      </c>
      <c r="F450" s="15">
        <f t="shared" si="66"/>
        <v>-5.5123350867101628E-2</v>
      </c>
      <c r="G450" s="16">
        <f t="shared" si="67"/>
        <v>13.403455212347257</v>
      </c>
      <c r="I450" s="18">
        <f t="shared" si="68"/>
        <v>6.6728245624322247</v>
      </c>
      <c r="J450" s="16">
        <f t="shared" si="69"/>
        <v>5.0278245624322242</v>
      </c>
    </row>
    <row r="451" spans="2:10" ht="16.2" thickBot="1" x14ac:dyDescent="0.35">
      <c r="B451" s="7">
        <f t="shared" si="63"/>
        <v>445</v>
      </c>
      <c r="C451" s="15">
        <f t="shared" si="64"/>
        <v>6.6764131217513141</v>
      </c>
      <c r="D451" s="13">
        <f t="shared" si="65"/>
        <v>5.0337237228719385</v>
      </c>
      <c r="E451" s="15">
        <f t="shared" si="62"/>
        <v>2.2435961585971613</v>
      </c>
      <c r="F451" s="15">
        <f t="shared" si="66"/>
        <v>-5.437535404016991E-2</v>
      </c>
      <c r="G451" s="16">
        <f t="shared" si="67"/>
        <v>13.407201597542798</v>
      </c>
      <c r="I451" s="18">
        <f t="shared" si="68"/>
        <v>6.6750742821662401</v>
      </c>
      <c r="J451" s="16">
        <f t="shared" si="69"/>
        <v>5.0300742821662396</v>
      </c>
    </row>
    <row r="452" spans="2:10" ht="16.2" thickBot="1" x14ac:dyDescent="0.35">
      <c r="B452" s="7">
        <f t="shared" si="63"/>
        <v>446</v>
      </c>
      <c r="C452" s="15">
        <f t="shared" si="64"/>
        <v>6.6786552742176815</v>
      </c>
      <c r="D452" s="13">
        <f t="shared" si="65"/>
        <v>5.0359608480906237</v>
      </c>
      <c r="E452" s="15">
        <f t="shared" si="62"/>
        <v>2.2440946611251995</v>
      </c>
      <c r="F452" s="15">
        <f t="shared" si="66"/>
        <v>-5.3628709157917065E-2</v>
      </c>
      <c r="G452" s="16">
        <f t="shared" si="67"/>
        <v>13.410939257593281</v>
      </c>
      <c r="I452" s="18">
        <f t="shared" si="68"/>
        <v>6.6773189520200642</v>
      </c>
      <c r="J452" s="16">
        <f t="shared" si="69"/>
        <v>5.0323189520200646</v>
      </c>
    </row>
    <row r="453" spans="2:10" ht="16.2" thickBot="1" x14ac:dyDescent="0.35">
      <c r="B453" s="7">
        <f t="shared" si="63"/>
        <v>447</v>
      </c>
      <c r="C453" s="15">
        <f t="shared" si="64"/>
        <v>6.6808924106830059</v>
      </c>
      <c r="D453" s="13">
        <f t="shared" si="65"/>
        <v>5.038192979776384</v>
      </c>
      <c r="E453" s="15">
        <f t="shared" si="62"/>
        <v>2.2445919405932973</v>
      </c>
      <c r="F453" s="15">
        <f t="shared" si="66"/>
        <v>-5.2883411096885879E-2</v>
      </c>
      <c r="G453" s="16">
        <f t="shared" si="67"/>
        <v>13.414668232462898</v>
      </c>
      <c r="I453" s="18">
        <f t="shared" si="68"/>
        <v>6.6795585946135692</v>
      </c>
      <c r="J453" s="16">
        <f t="shared" si="69"/>
        <v>5.0345585946135696</v>
      </c>
    </row>
    <row r="454" spans="2:10" ht="16.2" thickBot="1" x14ac:dyDescent="0.35">
      <c r="B454" s="7">
        <f t="shared" si="63"/>
        <v>448</v>
      </c>
      <c r="C454" s="15">
        <f t="shared" si="64"/>
        <v>6.6831245535401491</v>
      </c>
      <c r="D454" s="13">
        <f t="shared" si="65"/>
        <v>5.0404201401717925</v>
      </c>
      <c r="E454" s="15">
        <f t="shared" si="62"/>
        <v>2.245088002767774</v>
      </c>
      <c r="F454" s="15">
        <f t="shared" si="66"/>
        <v>-5.2139454763172388E-2</v>
      </c>
      <c r="G454" s="16">
        <f t="shared" si="67"/>
        <v>13.418388561843472</v>
      </c>
      <c r="I454" s="18">
        <f t="shared" si="68"/>
        <v>6.6817932324149849</v>
      </c>
      <c r="J454" s="16">
        <f t="shared" si="69"/>
        <v>5.0367932324149844</v>
      </c>
    </row>
    <row r="455" spans="2:10" ht="16.2" thickBot="1" x14ac:dyDescent="0.35">
      <c r="B455" s="7">
        <f t="shared" si="63"/>
        <v>449</v>
      </c>
      <c r="C455" s="15">
        <f t="shared" si="64"/>
        <v>6.685351725032354</v>
      </c>
      <c r="D455" s="13">
        <f t="shared" si="65"/>
        <v>5.0426423513711418</v>
      </c>
      <c r="E455" s="15">
        <f t="shared" si="62"/>
        <v>2.2455828533748519</v>
      </c>
      <c r="F455" s="15">
        <f t="shared" si="66"/>
        <v>-5.1396835092201165E-2</v>
      </c>
      <c r="G455" s="16">
        <f t="shared" si="67"/>
        <v>13.422100285156908</v>
      </c>
      <c r="I455" s="18">
        <f t="shared" si="68"/>
        <v>6.6840228877422545</v>
      </c>
      <c r="J455" s="16">
        <f t="shared" si="69"/>
        <v>5.039022887742254</v>
      </c>
    </row>
    <row r="456" spans="2:10" ht="16.2" thickBot="1" x14ac:dyDescent="0.35">
      <c r="B456" s="7">
        <f t="shared" si="63"/>
        <v>450</v>
      </c>
      <c r="C456" s="15">
        <f t="shared" si="64"/>
        <v>6.6875739472545765</v>
      </c>
      <c r="D456" s="13">
        <f t="shared" si="65"/>
        <v>5.0448596353217594</v>
      </c>
      <c r="E456" s="15">
        <f t="shared" si="62"/>
        <v>2.2460764981010239</v>
      </c>
      <c r="F456" s="15">
        <f t="shared" si="66"/>
        <v>-5.0655547048495286E-2</v>
      </c>
      <c r="G456" s="16">
        <f t="shared" si="67"/>
        <v>13.425803441557647</v>
      </c>
      <c r="I456" s="18">
        <f t="shared" si="68"/>
        <v>6.6862475827643655</v>
      </c>
      <c r="J456" s="16">
        <f t="shared" si="69"/>
        <v>5.041247582764365</v>
      </c>
    </row>
    <row r="457" spans="2:10" ht="16.2" thickBot="1" x14ac:dyDescent="0.35">
      <c r="B457" s="7">
        <f t="shared" si="63"/>
        <v>451</v>
      </c>
      <c r="C457" s="15">
        <f t="shared" si="64"/>
        <v>6.689791242154798</v>
      </c>
      <c r="D457" s="13">
        <f t="shared" si="65"/>
        <v>5.0470720138253062</v>
      </c>
      <c r="E457" s="15">
        <f t="shared" si="62"/>
        <v>2.2465689425934174</v>
      </c>
      <c r="F457" s="15">
        <f t="shared" si="66"/>
        <v>-4.9915585625454284E-2</v>
      </c>
      <c r="G457" s="16">
        <f t="shared" si="67"/>
        <v>13.42949806993505</v>
      </c>
      <c r="I457" s="18">
        <f t="shared" si="68"/>
        <v>6.6884673395026786</v>
      </c>
      <c r="J457" s="16">
        <f t="shared" si="69"/>
        <v>5.0434673395026781</v>
      </c>
    </row>
    <row r="458" spans="2:10" ht="16.2" thickBot="1" x14ac:dyDescent="0.35">
      <c r="B458" s="7">
        <f t="shared" si="63"/>
        <v>452</v>
      </c>
      <c r="C458" s="15">
        <f t="shared" si="64"/>
        <v>6.6920036315353286</v>
      </c>
      <c r="D458" s="13">
        <f t="shared" si="65"/>
        <v>5.0492795085390663</v>
      </c>
      <c r="E458" s="15">
        <f t="shared" si="62"/>
        <v>2.2470601924601543</v>
      </c>
      <c r="F458" s="15">
        <f t="shared" si="66"/>
        <v>-4.9176945845134767E-2</v>
      </c>
      <c r="G458" s="16">
        <f t="shared" si="67"/>
        <v>13.433184208915792</v>
      </c>
      <c r="I458" s="18">
        <f t="shared" si="68"/>
        <v>6.6906821798322316</v>
      </c>
      <c r="J458" s="16">
        <f t="shared" si="69"/>
        <v>5.045682179832232</v>
      </c>
    </row>
    <row r="459" spans="2:10" ht="16.2" thickBot="1" x14ac:dyDescent="0.35">
      <c r="B459" s="7">
        <f t="shared" si="63"/>
        <v>453</v>
      </c>
      <c r="C459" s="15">
        <f t="shared" si="64"/>
        <v>6.6942111370540927</v>
      </c>
      <c r="D459" s="13">
        <f t="shared" si="65"/>
        <v>5.0514821409772148</v>
      </c>
      <c r="E459" s="15">
        <f t="shared" si="62"/>
        <v>2.2475502532707061</v>
      </c>
      <c r="F459" s="15">
        <f t="shared" si="66"/>
        <v>-4.8439622758025713E-2</v>
      </c>
      <c r="G459" s="16">
        <f t="shared" si="67"/>
        <v>13.436861896866212</v>
      </c>
      <c r="I459" s="18">
        <f t="shared" si="68"/>
        <v>6.6928921254830342</v>
      </c>
      <c r="J459" s="16">
        <f t="shared" si="69"/>
        <v>5.0478921254830347</v>
      </c>
    </row>
    <row r="460" spans="2:10" ht="16.2" thickBot="1" x14ac:dyDescent="0.35">
      <c r="B460" s="7">
        <f t="shared" si="63"/>
        <v>454</v>
      </c>
      <c r="C460" s="15">
        <f t="shared" si="64"/>
        <v>6.6964137802258987</v>
      </c>
      <c r="D460" s="13">
        <f t="shared" si="65"/>
        <v>5.0536799325120789</v>
      </c>
      <c r="E460" s="15">
        <f t="shared" si="62"/>
        <v>2.2480391305562453</v>
      </c>
      <c r="F460" s="15">
        <f t="shared" si="66"/>
        <v>-4.7703611442837079E-2</v>
      </c>
      <c r="G460" s="16">
        <f t="shared" si="67"/>
        <v>13.440531171894634</v>
      </c>
      <c r="I460" s="18">
        <f t="shared" si="68"/>
        <v>6.6950971980413483</v>
      </c>
      <c r="J460" s="16">
        <f t="shared" si="69"/>
        <v>5.0500971980413478</v>
      </c>
    </row>
    <row r="461" spans="2:10" ht="16.2" thickBot="1" x14ac:dyDescent="0.35">
      <c r="B461" s="7">
        <f t="shared" si="63"/>
        <v>455</v>
      </c>
      <c r="C461" s="15">
        <f t="shared" si="64"/>
        <v>6.6986115824237009</v>
      </c>
      <c r="D461" s="13">
        <f t="shared" si="65"/>
        <v>5.0558729043753807</v>
      </c>
      <c r="E461" s="15">
        <f t="shared" si="62"/>
        <v>2.2485268298099936</v>
      </c>
      <c r="F461" s="15">
        <f t="shared" si="66"/>
        <v>-4.6968907006280425E-2</v>
      </c>
      <c r="G461" s="16">
        <f t="shared" si="67"/>
        <v>13.444192071853681</v>
      </c>
      <c r="I461" s="18">
        <f t="shared" si="68"/>
        <v>6.6972974189509502</v>
      </c>
      <c r="J461" s="16">
        <f t="shared" si="69"/>
        <v>5.0522974189509497</v>
      </c>
    </row>
    <row r="462" spans="2:10" ht="16.2" thickBot="1" x14ac:dyDescent="0.35">
      <c r="B462" s="7">
        <f t="shared" si="63"/>
        <v>456</v>
      </c>
      <c r="C462" s="15">
        <f t="shared" si="64"/>
        <v>6.7008045648798413</v>
      </c>
      <c r="D462" s="13">
        <f t="shared" si="65"/>
        <v>5.0580610776594686</v>
      </c>
      <c r="E462" s="15">
        <f t="shared" ref="E462:E506" si="70">SQRT(D462)</f>
        <v>2.2490133564875663</v>
      </c>
      <c r="F462" s="15">
        <f t="shared" si="66"/>
        <v>-4.6235504582857523E-2</v>
      </c>
      <c r="G462" s="16">
        <f t="shared" si="67"/>
        <v>13.447844634342541</v>
      </c>
      <c r="I462" s="18">
        <f t="shared" si="68"/>
        <v>6.6994928095143864</v>
      </c>
      <c r="J462" s="16">
        <f t="shared" si="69"/>
        <v>5.054492809514386</v>
      </c>
    </row>
    <row r="463" spans="2:10" ht="16.2" thickBot="1" x14ac:dyDescent="0.35">
      <c r="B463" s="7">
        <f t="shared" si="63"/>
        <v>457</v>
      </c>
      <c r="C463" s="15">
        <f t="shared" si="64"/>
        <v>6.7029927486872811</v>
      </c>
      <c r="D463" s="13">
        <f t="shared" si="65"/>
        <v>5.0602444733185337</v>
      </c>
      <c r="E463" s="15">
        <f t="shared" si="70"/>
        <v>2.2494987160073094</v>
      </c>
      <c r="F463" s="15">
        <f t="shared" si="66"/>
        <v>-4.5503399334647199E-2</v>
      </c>
      <c r="G463" s="16">
        <f t="shared" si="67"/>
        <v>13.451488896709209</v>
      </c>
      <c r="I463" s="18">
        <f t="shared" si="68"/>
        <v>6.7016833908942051</v>
      </c>
      <c r="J463" s="16">
        <f t="shared" si="69"/>
        <v>5.0566833908942055</v>
      </c>
    </row>
    <row r="464" spans="2:10" ht="16.2" thickBot="1" x14ac:dyDescent="0.35">
      <c r="B464" s="7">
        <f t="shared" si="63"/>
        <v>458</v>
      </c>
      <c r="C464" s="15">
        <f t="shared" si="64"/>
        <v>6.7051761548008182</v>
      </c>
      <c r="D464" s="13">
        <f t="shared" si="65"/>
        <v>5.0624231121698138</v>
      </c>
      <c r="E464" s="15">
        <f t="shared" si="70"/>
        <v>2.2499829137506384</v>
      </c>
      <c r="F464" s="15">
        <f t="shared" si="66"/>
        <v>-4.4772586451096608E-2</v>
      </c>
      <c r="G464" s="16">
        <f t="shared" si="67"/>
        <v>13.455124896052734</v>
      </c>
      <c r="I464" s="18">
        <f t="shared" si="68"/>
        <v>6.7038691841141853</v>
      </c>
      <c r="J464" s="16">
        <f t="shared" si="69"/>
        <v>5.0588691841141848</v>
      </c>
    </row>
    <row r="465" spans="2:10" ht="16.2" thickBot="1" x14ac:dyDescent="0.35">
      <c r="B465" s="7">
        <f t="shared" si="63"/>
        <v>459</v>
      </c>
      <c r="C465" s="15">
        <f t="shared" si="64"/>
        <v>6.7073548040382907</v>
      </c>
      <c r="D465" s="13">
        <f t="shared" si="65"/>
        <v>5.0645970148947868</v>
      </c>
      <c r="E465" s="15">
        <f t="shared" si="70"/>
        <v>2.2504659550623702</v>
      </c>
      <c r="F465" s="15">
        <f t="shared" si="66"/>
        <v>-4.4043061148819618E-2</v>
      </c>
      <c r="G465" s="16">
        <f t="shared" si="67"/>
        <v>13.458752669225401</v>
      </c>
      <c r="I465" s="18">
        <f t="shared" si="68"/>
        <v>6.7060502100605452</v>
      </c>
      <c r="J465" s="16">
        <f t="shared" si="69"/>
        <v>5.0610502100605448</v>
      </c>
    </row>
    <row r="466" spans="2:10" ht="16.2" thickBot="1" x14ac:dyDescent="0.35">
      <c r="B466" s="7">
        <f t="shared" si="63"/>
        <v>460</v>
      </c>
      <c r="C466" s="15">
        <f t="shared" si="64"/>
        <v>6.7095287170817688</v>
      </c>
      <c r="D466" s="13">
        <f t="shared" si="65"/>
        <v>5.0667662020403448</v>
      </c>
      <c r="E466" s="15">
        <f t="shared" si="70"/>
        <v>2.2509478452510501</v>
      </c>
      <c r="F466" s="15">
        <f t="shared" si="66"/>
        <v>-4.3314818671381872E-2</v>
      </c>
      <c r="G466" s="16">
        <f t="shared" si="67"/>
        <v>13.462372252834919</v>
      </c>
      <c r="I466" s="18">
        <f t="shared" si="68"/>
        <v>6.7082264894831409</v>
      </c>
      <c r="J466" s="16">
        <f t="shared" si="69"/>
        <v>5.0632264894831405</v>
      </c>
    </row>
    <row r="467" spans="2:10" ht="16.2" thickBot="1" x14ac:dyDescent="0.35">
      <c r="B467" s="7">
        <f t="shared" si="63"/>
        <v>461</v>
      </c>
      <c r="C467" s="15">
        <f t="shared" si="64"/>
        <v>6.7116979144787319</v>
      </c>
      <c r="D467" s="13">
        <f t="shared" si="65"/>
        <v>5.0689306940199605</v>
      </c>
      <c r="E467" s="15">
        <f t="shared" si="70"/>
        <v>2.2514285895892767</v>
      </c>
      <c r="F467" s="15">
        <f t="shared" si="66"/>
        <v>-4.2587854289098281E-2</v>
      </c>
      <c r="G467" s="16">
        <f t="shared" si="67"/>
        <v>13.465983683246563</v>
      </c>
      <c r="I467" s="18">
        <f t="shared" si="68"/>
        <v>6.7103980429966485</v>
      </c>
      <c r="J467" s="16">
        <f t="shared" si="69"/>
        <v>5.0653980429966481</v>
      </c>
    </row>
    <row r="468" spans="2:10" ht="16.2" thickBot="1" x14ac:dyDescent="0.35">
      <c r="B468" s="7">
        <f t="shared" si="63"/>
        <v>462</v>
      </c>
      <c r="C468" s="15">
        <f t="shared" si="64"/>
        <v>6.7138624166432344</v>
      </c>
      <c r="D468" s="13">
        <f t="shared" si="65"/>
        <v>5.0710905111148428</v>
      </c>
      <c r="E468" s="15">
        <f t="shared" si="70"/>
        <v>2.2519081933140264</v>
      </c>
      <c r="F468" s="15">
        <f t="shared" si="66"/>
        <v>-4.1862163298844735E-2</v>
      </c>
      <c r="G468" s="16">
        <f t="shared" si="67"/>
        <v>13.469586996585313</v>
      </c>
      <c r="I468" s="18">
        <f t="shared" si="68"/>
        <v>6.7125648910817386</v>
      </c>
      <c r="J468" s="16">
        <f t="shared" si="69"/>
        <v>5.067564891081739</v>
      </c>
    </row>
    <row r="469" spans="2:10" ht="16.2" thickBot="1" x14ac:dyDescent="0.35">
      <c r="B469" s="7">
        <f t="shared" si="63"/>
        <v>463</v>
      </c>
      <c r="C469" s="15">
        <f t="shared" si="64"/>
        <v>6.7160222438570569</v>
      </c>
      <c r="D469" s="13">
        <f t="shared" si="65"/>
        <v>5.0732456734750722</v>
      </c>
      <c r="E469" s="15">
        <f t="shared" si="70"/>
        <v>2.252386661626967</v>
      </c>
      <c r="F469" s="15">
        <f t="shared" si="66"/>
        <v>-4.1137741023844043E-2</v>
      </c>
      <c r="G469" s="16">
        <f t="shared" si="67"/>
        <v>13.473182228737958</v>
      </c>
      <c r="I469" s="18">
        <f t="shared" si="68"/>
        <v>6.714727054086234</v>
      </c>
      <c r="J469" s="16">
        <f t="shared" si="69"/>
        <v>5.0697270540862345</v>
      </c>
    </row>
    <row r="470" spans="2:10" ht="16.2" thickBot="1" x14ac:dyDescent="0.35">
      <c r="B470" s="7">
        <f t="shared" si="63"/>
        <v>464</v>
      </c>
      <c r="C470" s="15">
        <f t="shared" si="64"/>
        <v>6.7181774162708496</v>
      </c>
      <c r="D470" s="13">
        <f t="shared" si="65"/>
        <v>5.0753962011207321</v>
      </c>
      <c r="E470" s="15">
        <f t="shared" si="70"/>
        <v>2.2528639996947732</v>
      </c>
      <c r="F470" s="15">
        <f t="shared" si="66"/>
        <v>-4.0414582813470545E-2</v>
      </c>
      <c r="G470" s="16">
        <f t="shared" si="67"/>
        <v>13.47676941535517</v>
      </c>
      <c r="I470" s="18">
        <f t="shared" si="68"/>
        <v>6.7168845522262552</v>
      </c>
      <c r="J470" s="16">
        <f t="shared" si="69"/>
        <v>5.0718845522262548</v>
      </c>
    </row>
    <row r="471" spans="2:10" ht="16.2" thickBot="1" x14ac:dyDescent="0.35">
      <c r="B471" s="7">
        <f t="shared" si="63"/>
        <v>465</v>
      </c>
      <c r="C471" s="15">
        <f t="shared" si="64"/>
        <v>6.7203279539052581</v>
      </c>
      <c r="D471" s="13">
        <f t="shared" si="65"/>
        <v>5.0775421139430232</v>
      </c>
      <c r="E471" s="15">
        <f t="shared" si="70"/>
        <v>2.25334021264944</v>
      </c>
      <c r="F471" s="15">
        <f t="shared" si="66"/>
        <v>-3.969268404306181E-2</v>
      </c>
      <c r="G471" s="16">
        <f t="shared" si="67"/>
        <v>13.480348591853577</v>
      </c>
      <c r="I471" s="18">
        <f t="shared" si="68"/>
        <v>6.7190374055873558</v>
      </c>
      <c r="J471" s="16">
        <f t="shared" si="69"/>
        <v>5.0740374055873563</v>
      </c>
    </row>
    <row r="472" spans="2:10" ht="16.2" thickBot="1" x14ac:dyDescent="0.35">
      <c r="B472" s="7">
        <f t="shared" si="63"/>
        <v>466</v>
      </c>
      <c r="C472" s="15">
        <f t="shared" si="64"/>
        <v>6.7224738766520389</v>
      </c>
      <c r="D472" s="13">
        <f t="shared" si="65"/>
        <v>5.0796834317053694</v>
      </c>
      <c r="E472" s="15">
        <f t="shared" si="70"/>
        <v>2.2538153055885854</v>
      </c>
      <c r="F472" s="15">
        <f t="shared" si="66"/>
        <v>-3.897204011371791E-2</v>
      </c>
      <c r="G472" s="16">
        <f t="shared" si="67"/>
        <v>13.483919793417796</v>
      </c>
      <c r="I472" s="18">
        <f t="shared" si="68"/>
        <v>6.7211856341256455</v>
      </c>
      <c r="J472" s="16">
        <f t="shared" si="69"/>
        <v>5.0761856341256451</v>
      </c>
    </row>
    <row r="473" spans="2:10" ht="16.2" thickBot="1" x14ac:dyDescent="0.35">
      <c r="B473" s="7">
        <f t="shared" si="63"/>
        <v>467</v>
      </c>
      <c r="C473" s="15">
        <f t="shared" si="64"/>
        <v>6.7246152042751648</v>
      </c>
      <c r="D473" s="13">
        <f t="shared" si="65"/>
        <v>5.0818201740445064</v>
      </c>
      <c r="E473" s="15">
        <f t="shared" si="70"/>
        <v>2.2542892835757584</v>
      </c>
      <c r="F473" s="15">
        <f t="shared" si="66"/>
        <v>-3.8252646452110461E-2</v>
      </c>
      <c r="G473" s="16">
        <f t="shared" si="67"/>
        <v>13.487483055002439</v>
      </c>
      <c r="I473" s="18">
        <f t="shared" si="68"/>
        <v>6.7233292576688974</v>
      </c>
      <c r="J473" s="16">
        <f t="shared" si="69"/>
        <v>5.0783292576688979</v>
      </c>
    </row>
    <row r="474" spans="2:10" ht="16.2" thickBot="1" x14ac:dyDescent="0.35">
      <c r="B474" s="7">
        <f t="shared" si="63"/>
        <v>468</v>
      </c>
      <c r="C474" s="15">
        <f t="shared" si="64"/>
        <v>6.7267519564119169</v>
      </c>
      <c r="D474" s="13">
        <f t="shared" si="65"/>
        <v>5.0839523604715646</v>
      </c>
      <c r="E474" s="15">
        <f t="shared" si="70"/>
        <v>2.2547621516407368</v>
      </c>
      <c r="F474" s="15">
        <f t="shared" si="66"/>
        <v>-3.7534498510293446E-2</v>
      </c>
      <c r="G474" s="16">
        <f t="shared" si="67"/>
        <v>13.491038411334127</v>
      </c>
      <c r="I474" s="18">
        <f t="shared" si="68"/>
        <v>6.7254682959176471</v>
      </c>
      <c r="J474" s="16">
        <f t="shared" si="69"/>
        <v>5.0804682959176475</v>
      </c>
    </row>
    <row r="475" spans="2:10" ht="16.2" thickBot="1" x14ac:dyDescent="0.35">
      <c r="B475" s="7">
        <f t="shared" si="63"/>
        <v>469</v>
      </c>
      <c r="C475" s="15">
        <f t="shared" si="64"/>
        <v>6.728884152573964</v>
      </c>
      <c r="D475" s="13">
        <f t="shared" si="65"/>
        <v>5.0860800103731378</v>
      </c>
      <c r="E475" s="15">
        <f t="shared" si="70"/>
        <v>2.2552339147798257</v>
      </c>
      <c r="F475" s="15">
        <f t="shared" si="66"/>
        <v>-3.6817591765513136E-2</v>
      </c>
      <c r="G475" s="16">
        <f t="shared" si="67"/>
        <v>13.494585896913442</v>
      </c>
      <c r="I475" s="18">
        <f t="shared" si="68"/>
        <v>6.7276027684462791</v>
      </c>
      <c r="J475" s="16">
        <f t="shared" si="69"/>
        <v>5.0826027684462787</v>
      </c>
    </row>
    <row r="476" spans="2:10" ht="16.2" thickBot="1" x14ac:dyDescent="0.35">
      <c r="B476" s="7">
        <f t="shared" si="63"/>
        <v>470</v>
      </c>
      <c r="C476" s="15">
        <f t="shared" si="64"/>
        <v>6.7310118121484317</v>
      </c>
      <c r="D476" s="13">
        <f t="shared" si="65"/>
        <v>5.0882031430123407</v>
      </c>
      <c r="E476" s="15">
        <f t="shared" si="70"/>
        <v>2.2557045779561515</v>
      </c>
      <c r="F476" s="15">
        <f t="shared" si="66"/>
        <v>-3.6101921720022467E-2</v>
      </c>
      <c r="G476" s="16">
        <f t="shared" si="67"/>
        <v>13.498125546016887</v>
      </c>
      <c r="I476" s="18">
        <f t="shared" si="68"/>
        <v>6.7297326947041043</v>
      </c>
      <c r="J476" s="16">
        <f t="shared" si="69"/>
        <v>5.0847326947041047</v>
      </c>
    </row>
    <row r="477" spans="2:10" ht="16.2" thickBot="1" x14ac:dyDescent="0.35">
      <c r="B477" s="7">
        <f t="shared" si="63"/>
        <v>471</v>
      </c>
      <c r="C477" s="15">
        <f t="shared" si="64"/>
        <v>6.7331349543989623</v>
      </c>
      <c r="D477" s="13">
        <f t="shared" si="65"/>
        <v>5.090321777529855</v>
      </c>
      <c r="E477" s="15">
        <f t="shared" si="70"/>
        <v>2.2561741460999536</v>
      </c>
      <c r="F477" s="15">
        <f t="shared" si="66"/>
        <v>-3.5387483900898964E-2</v>
      </c>
      <c r="G477" s="16">
        <f t="shared" si="67"/>
        <v>13.501657392698824</v>
      </c>
      <c r="I477" s="18">
        <f t="shared" si="68"/>
        <v>6.7318580940164177</v>
      </c>
      <c r="J477" s="16">
        <f t="shared" si="69"/>
        <v>5.0868580940164172</v>
      </c>
    </row>
    <row r="478" spans="2:10" ht="16.2" thickBot="1" x14ac:dyDescent="0.35">
      <c r="B478" s="7">
        <f t="shared" si="63"/>
        <v>472</v>
      </c>
      <c r="C478" s="15">
        <f t="shared" si="64"/>
        <v>6.735253598466759</v>
      </c>
      <c r="D478" s="13">
        <f t="shared" si="65"/>
        <v>5.0924359329449658</v>
      </c>
      <c r="E478" s="15">
        <f t="shared" si="70"/>
        <v>2.2566426241088697</v>
      </c>
      <c r="F478" s="15">
        <f t="shared" si="66"/>
        <v>-3.4674273859850224E-2</v>
      </c>
      <c r="G478" s="16">
        <f t="shared" si="67"/>
        <v>13.505181470793367</v>
      </c>
      <c r="I478" s="18">
        <f t="shared" si="68"/>
        <v>6.733978985585555</v>
      </c>
      <c r="J478" s="16">
        <f t="shared" si="69"/>
        <v>5.0889789855855554</v>
      </c>
    </row>
    <row r="479" spans="2:10" ht="16.2" thickBot="1" x14ac:dyDescent="0.35">
      <c r="B479" s="7">
        <f t="shared" si="63"/>
        <v>473</v>
      </c>
      <c r="C479" s="15">
        <f t="shared" si="64"/>
        <v>6.7373677633716218</v>
      </c>
      <c r="D479" s="13">
        <f t="shared" si="65"/>
        <v>5.0945456281565837</v>
      </c>
      <c r="E479" s="15">
        <f t="shared" si="70"/>
        <v>2.2571100168482228</v>
      </c>
      <c r="F479" s="15">
        <f t="shared" si="66"/>
        <v>-3.3962287173046057E-2</v>
      </c>
      <c r="G479" s="16">
        <f t="shared" si="67"/>
        <v>13.508697813916289</v>
      </c>
      <c r="I479" s="18">
        <f t="shared" si="68"/>
        <v>6.7360953884919326</v>
      </c>
      <c r="J479" s="16">
        <f t="shared" si="69"/>
        <v>5.091095388491933</v>
      </c>
    </row>
    <row r="480" spans="2:10" ht="16.2" thickBot="1" x14ac:dyDescent="0.35">
      <c r="B480" s="7">
        <f t="shared" si="63"/>
        <v>474</v>
      </c>
      <c r="C480" s="15">
        <f t="shared" si="64"/>
        <v>6.7394774680129723</v>
      </c>
      <c r="D480" s="13">
        <f t="shared" si="65"/>
        <v>5.0966508819442602</v>
      </c>
      <c r="E480" s="15">
        <f t="shared" si="70"/>
        <v>2.2575763291513002</v>
      </c>
      <c r="F480" s="15">
        <f t="shared" si="66"/>
        <v>-3.3251519440928412E-2</v>
      </c>
      <c r="G480" s="16">
        <f t="shared" si="67"/>
        <v>13.512206455466874</v>
      </c>
      <c r="I480" s="18">
        <f t="shared" si="68"/>
        <v>6.7382073216950769</v>
      </c>
      <c r="J480" s="16">
        <f t="shared" si="69"/>
        <v>5.0932073216950773</v>
      </c>
    </row>
    <row r="481" spans="2:10" ht="16.2" thickBot="1" x14ac:dyDescent="0.35">
      <c r="B481" s="7">
        <f t="shared" si="63"/>
        <v>475</v>
      </c>
      <c r="C481" s="15">
        <f t="shared" si="64"/>
        <v>6.7415827311708671</v>
      </c>
      <c r="D481" s="13">
        <f t="shared" si="65"/>
        <v>5.0987517129691913</v>
      </c>
      <c r="E481" s="15">
        <f t="shared" si="70"/>
        <v>2.2580415658196356</v>
      </c>
      <c r="F481" s="15">
        <f t="shared" si="66"/>
        <v>-3.2541966288039958E-2</v>
      </c>
      <c r="G481" s="16">
        <f t="shared" si="67"/>
        <v>13.515707428629774</v>
      </c>
      <c r="I481" s="18">
        <f t="shared" si="68"/>
        <v>6.7403148040346412</v>
      </c>
      <c r="J481" s="16">
        <f t="shared" si="69"/>
        <v>5.0953148040346417</v>
      </c>
    </row>
    <row r="482" spans="2:10" ht="16.2" thickBot="1" x14ac:dyDescent="0.35">
      <c r="B482" s="7">
        <f t="shared" si="63"/>
        <v>476</v>
      </c>
      <c r="C482" s="15">
        <f t="shared" si="64"/>
        <v>6.7436835715070016</v>
      </c>
      <c r="D482" s="13">
        <f t="shared" si="65"/>
        <v>5.1008481397752075</v>
      </c>
      <c r="E482" s="15">
        <f t="shared" si="70"/>
        <v>2.2585057316232802</v>
      </c>
      <c r="F482" s="15">
        <f t="shared" si="66"/>
        <v>-3.1833623362838459E-2</v>
      </c>
      <c r="G482" s="16">
        <f t="shared" si="67"/>
        <v>13.519200766376841</v>
      </c>
      <c r="I482" s="18">
        <f t="shared" si="68"/>
        <v>6.7424178542314204</v>
      </c>
      <c r="J482" s="16">
        <f t="shared" si="69"/>
        <v>5.0974178542314199</v>
      </c>
    </row>
    <row r="483" spans="2:10" ht="16.2" thickBot="1" x14ac:dyDescent="0.35">
      <c r="B483" s="7">
        <f t="shared" si="63"/>
        <v>477</v>
      </c>
      <c r="C483" s="15">
        <f t="shared" si="64"/>
        <v>6.7457800075657017</v>
      </c>
      <c r="D483" s="13">
        <f t="shared" si="65"/>
        <v>5.1029401807897594</v>
      </c>
      <c r="E483" s="15">
        <f t="shared" si="70"/>
        <v>2.2589688313010781</v>
      </c>
      <c r="F483" s="15">
        <f t="shared" si="66"/>
        <v>-3.1126486337532455E-2</v>
      </c>
      <c r="G483" s="16">
        <f t="shared" si="67"/>
        <v>13.522686501468936</v>
      </c>
      <c r="I483" s="18">
        <f t="shared" si="68"/>
        <v>6.7445164908883415</v>
      </c>
      <c r="J483" s="16">
        <f t="shared" si="69"/>
        <v>5.099516490888341</v>
      </c>
    </row>
    <row r="484" spans="2:10" ht="16.2" thickBot="1" x14ac:dyDescent="0.35">
      <c r="B484" s="7">
        <f t="shared" si="63"/>
        <v>478</v>
      </c>
      <c r="C484" s="15">
        <f t="shared" si="64"/>
        <v>6.7478720577749067</v>
      </c>
      <c r="D484" s="13">
        <f t="shared" si="65"/>
        <v>5.105027854324887</v>
      </c>
      <c r="E484" s="15">
        <f t="shared" si="70"/>
        <v>2.2594308695609358</v>
      </c>
      <c r="F484" s="15">
        <f t="shared" si="66"/>
        <v>-3.0420550907900967E-2</v>
      </c>
      <c r="G484" s="16">
        <f t="shared" si="67"/>
        <v>13.526164666457714</v>
      </c>
      <c r="I484" s="18">
        <f t="shared" si="68"/>
        <v>6.7466107324914564</v>
      </c>
      <c r="J484" s="16">
        <f t="shared" si="69"/>
        <v>5.1016107324914568</v>
      </c>
    </row>
    <row r="485" spans="2:10" ht="16.2" thickBot="1" x14ac:dyDescent="0.35">
      <c r="B485" s="7">
        <f t="shared" si="63"/>
        <v>479</v>
      </c>
      <c r="C485" s="15">
        <f t="shared" si="64"/>
        <v>6.7499597404471405</v>
      </c>
      <c r="D485" s="13">
        <f t="shared" si="65"/>
        <v>5.1071111785781813</v>
      </c>
      <c r="E485" s="15">
        <f t="shared" si="70"/>
        <v>2.2598918510800869</v>
      </c>
      <c r="F485" s="15">
        <f t="shared" si="66"/>
        <v>-2.97158127931203E-2</v>
      </c>
      <c r="G485" s="16">
        <f t="shared" si="67"/>
        <v>13.529635293687402</v>
      </c>
      <c r="I485" s="18">
        <f t="shared" si="68"/>
        <v>6.7487005974109149</v>
      </c>
      <c r="J485" s="16">
        <f t="shared" si="69"/>
        <v>5.1037005974109153</v>
      </c>
    </row>
    <row r="486" spans="2:10" ht="16.2" thickBot="1" x14ac:dyDescent="0.35">
      <c r="B486" s="7">
        <f t="shared" si="63"/>
        <v>480</v>
      </c>
      <c r="C486" s="15">
        <f t="shared" si="64"/>
        <v>6.7520430737804737</v>
      </c>
      <c r="D486" s="13">
        <f t="shared" si="65"/>
        <v>5.1091901716337365</v>
      </c>
      <c r="E486" s="15">
        <f t="shared" si="70"/>
        <v>2.2603517805053568</v>
      </c>
      <c r="F486" s="15">
        <f t="shared" si="66"/>
        <v>-2.9012267735597064E-2</v>
      </c>
      <c r="G486" s="16">
        <f t="shared" si="67"/>
        <v>13.533098415296545</v>
      </c>
      <c r="I486" s="18">
        <f t="shared" si="68"/>
        <v>6.7507861039019366</v>
      </c>
      <c r="J486" s="16">
        <f t="shared" si="69"/>
        <v>5.1057861039019361</v>
      </c>
    </row>
    <row r="487" spans="2:10" ht="16.2" thickBot="1" x14ac:dyDescent="0.35">
      <c r="B487" s="7">
        <f t="shared" si="63"/>
        <v>481</v>
      </c>
      <c r="C487" s="15">
        <f t="shared" si="64"/>
        <v>6.7541220758594758</v>
      </c>
      <c r="D487" s="13">
        <f t="shared" si="65"/>
        <v>5.1112648514630941</v>
      </c>
      <c r="E487" s="15">
        <f t="shared" si="70"/>
        <v>2.2608106624534248</v>
      </c>
      <c r="F487" s="15">
        <f t="shared" si="66"/>
        <v>-2.8309911500798535E-2</v>
      </c>
      <c r="G487" s="16">
        <f t="shared" si="67"/>
        <v>13.53655406321975</v>
      </c>
      <c r="I487" s="18">
        <f t="shared" si="68"/>
        <v>6.752867270105761</v>
      </c>
      <c r="J487" s="16">
        <f t="shared" si="69"/>
        <v>5.1078672701057606</v>
      </c>
    </row>
    <row r="488" spans="2:10" ht="16.2" thickBot="1" x14ac:dyDescent="0.35">
      <c r="B488" s="7">
        <f t="shared" si="63"/>
        <v>482</v>
      </c>
      <c r="C488" s="15">
        <f t="shared" si="64"/>
        <v>6.7561967646561563</v>
      </c>
      <c r="D488" s="13">
        <f t="shared" si="65"/>
        <v>5.1133352359261712</v>
      </c>
      <c r="E488" s="15">
        <f t="shared" si="70"/>
        <v>2.2612685015110814</v>
      </c>
      <c r="F488" s="15">
        <f t="shared" si="66"/>
        <v>-2.760873987708834E-2</v>
      </c>
      <c r="G488" s="16">
        <f t="shared" si="67"/>
        <v>13.540002269189401</v>
      </c>
      <c r="I488" s="18">
        <f t="shared" si="68"/>
        <v>6.7549441140506001</v>
      </c>
      <c r="J488" s="16">
        <f t="shared" si="69"/>
        <v>5.1099441140506006</v>
      </c>
    </row>
    <row r="489" spans="2:10" ht="16.2" thickBot="1" x14ac:dyDescent="0.35">
      <c r="B489" s="7">
        <f t="shared" si="63"/>
        <v>483</v>
      </c>
      <c r="C489" s="15">
        <f t="shared" si="64"/>
        <v>6.7582671580308977</v>
      </c>
      <c r="D489" s="13">
        <f t="shared" si="65"/>
        <v>5.1154013427721861</v>
      </c>
      <c r="E489" s="15">
        <f t="shared" si="70"/>
        <v>2.2617253022354826</v>
      </c>
      <c r="F489" s="15">
        <f t="shared" si="66"/>
        <v>-2.690874867554971E-2</v>
      </c>
      <c r="G489" s="16">
        <f t="shared" si="67"/>
        <v>13.543443064737346</v>
      </c>
      <c r="I489" s="18">
        <f t="shared" si="68"/>
        <v>6.7570166536525722</v>
      </c>
      <c r="J489" s="16">
        <f t="shared" si="69"/>
        <v>5.1120166536525726</v>
      </c>
    </row>
    <row r="490" spans="2:10" ht="16.2" thickBot="1" x14ac:dyDescent="0.35">
      <c r="B490" s="7">
        <f t="shared" si="63"/>
        <v>484</v>
      </c>
      <c r="C490" s="15">
        <f t="shared" si="64"/>
        <v>6.7603332737333774</v>
      </c>
      <c r="D490" s="13">
        <f t="shared" si="65"/>
        <v>5.1174631896405698</v>
      </c>
      <c r="E490" s="15">
        <f t="shared" si="70"/>
        <v>2.2621810691544058</v>
      </c>
      <c r="F490" s="15">
        <f t="shared" si="66"/>
        <v>-2.6209933729839818E-2</v>
      </c>
      <c r="G490" s="16">
        <f t="shared" si="67"/>
        <v>13.546876481196595</v>
      </c>
      <c r="I490" s="18">
        <f t="shared" si="68"/>
        <v>6.7590849067166321</v>
      </c>
      <c r="J490" s="16">
        <f t="shared" si="69"/>
        <v>5.1140849067166325</v>
      </c>
    </row>
    <row r="491" spans="2:10" ht="16.2" thickBot="1" x14ac:dyDescent="0.35">
      <c r="B491" s="7">
        <f t="shared" ref="B491:B506" si="71">B490+1</f>
        <v>485</v>
      </c>
      <c r="C491" s="15">
        <f t="shared" ref="C491:C506" si="72">C490+1/B491</f>
        <v>6.7623951294034805</v>
      </c>
      <c r="D491" s="13">
        <f t="shared" ref="D491:D506" si="73">D490+(B491-1)/B491/B491</f>
        <v>5.1195207940618683</v>
      </c>
      <c r="E491" s="15">
        <f t="shared" si="70"/>
        <v>2.2626358067664953</v>
      </c>
      <c r="F491" s="15">
        <f t="shared" ref="F491:F506" si="74">C491-$D$3*E491</f>
        <v>-2.5512290896005929E-2</v>
      </c>
      <c r="G491" s="16">
        <f t="shared" ref="G491:G506" si="75">C491+$D$3*E491</f>
        <v>13.550302549702966</v>
      </c>
      <c r="I491" s="18">
        <f t="shared" ref="I491:I506" si="76">LN(B491)+0.577</f>
        <v>6.7611488909374833</v>
      </c>
      <c r="J491" s="16">
        <f t="shared" ref="J491:J506" si="77">LN(B491)-1.068</f>
        <v>5.1161488909374828</v>
      </c>
    </row>
    <row r="492" spans="2:10" ht="16.2" thickBot="1" x14ac:dyDescent="0.35">
      <c r="B492" s="7">
        <f t="shared" si="71"/>
        <v>486</v>
      </c>
      <c r="C492" s="15">
        <f t="shared" si="72"/>
        <v>6.764452742572205</v>
      </c>
      <c r="D492" s="13">
        <f t="shared" si="73"/>
        <v>5.1215741734586402</v>
      </c>
      <c r="E492" s="15">
        <f t="shared" si="70"/>
        <v>2.2630895195415137</v>
      </c>
      <c r="F492" s="15">
        <f t="shared" si="74"/>
        <v>-2.4815816052336181E-2</v>
      </c>
      <c r="G492" s="16">
        <f t="shared" si="75"/>
        <v>13.553721301196745</v>
      </c>
      <c r="I492" s="18">
        <f t="shared" si="76"/>
        <v>6.7632086239004936</v>
      </c>
      <c r="J492" s="16">
        <f t="shared" si="77"/>
        <v>5.1182086239004931</v>
      </c>
    </row>
    <row r="493" spans="2:10" ht="16.2" thickBot="1" x14ac:dyDescent="0.35">
      <c r="B493" s="7">
        <f t="shared" si="71"/>
        <v>487</v>
      </c>
      <c r="C493" s="15">
        <f t="shared" si="72"/>
        <v>6.7665061306625542</v>
      </c>
      <c r="D493" s="13">
        <f t="shared" si="73"/>
        <v>5.1236233451463393</v>
      </c>
      <c r="E493" s="15">
        <f t="shared" si="70"/>
        <v>2.2635422119205861</v>
      </c>
      <c r="F493" s="15">
        <f t="shared" si="74"/>
        <v>-2.4120505099204159E-2</v>
      </c>
      <c r="G493" s="16">
        <f t="shared" si="75"/>
        <v>13.557132766424314</v>
      </c>
      <c r="I493" s="18">
        <f t="shared" si="76"/>
        <v>6.7652641230825896</v>
      </c>
      <c r="J493" s="16">
        <f t="shared" si="77"/>
        <v>5.12026412308259</v>
      </c>
    </row>
    <row r="494" spans="2:10" ht="16.2" thickBot="1" x14ac:dyDescent="0.35">
      <c r="B494" s="7">
        <f t="shared" si="71"/>
        <v>488</v>
      </c>
      <c r="C494" s="15">
        <f t="shared" si="72"/>
        <v>6.7685553109904228</v>
      </c>
      <c r="D494" s="13">
        <f t="shared" si="73"/>
        <v>5.1256683263341918</v>
      </c>
      <c r="E494" s="15">
        <f t="shared" si="70"/>
        <v>2.2639938883164397</v>
      </c>
      <c r="F494" s="15">
        <f t="shared" si="74"/>
        <v>-2.3426353958895696E-2</v>
      </c>
      <c r="G494" s="16">
        <f t="shared" si="75"/>
        <v>13.560536975939741</v>
      </c>
      <c r="I494" s="18">
        <f t="shared" si="76"/>
        <v>6.7673154058531475</v>
      </c>
      <c r="J494" s="16">
        <f t="shared" si="77"/>
        <v>5.122315405853147</v>
      </c>
    </row>
    <row r="495" spans="2:10" ht="16.2" thickBot="1" x14ac:dyDescent="0.35">
      <c r="B495" s="7">
        <f t="shared" si="71"/>
        <v>489</v>
      </c>
      <c r="C495" s="15">
        <f t="shared" si="72"/>
        <v>6.7706003007654738</v>
      </c>
      <c r="D495" s="13">
        <f t="shared" si="73"/>
        <v>5.1277091341260626</v>
      </c>
      <c r="E495" s="15">
        <f t="shared" si="70"/>
        <v>2.2644445531136466</v>
      </c>
      <c r="F495" s="15">
        <f t="shared" si="74"/>
        <v>-2.2733358575465878E-2</v>
      </c>
      <c r="G495" s="16">
        <f t="shared" si="75"/>
        <v>13.563933960106414</v>
      </c>
      <c r="I495" s="18">
        <f t="shared" si="76"/>
        <v>6.7693624894748723</v>
      </c>
      <c r="J495" s="16">
        <f t="shared" si="77"/>
        <v>5.1243624894748727</v>
      </c>
    </row>
    <row r="496" spans="2:10" ht="16.2" thickBot="1" x14ac:dyDescent="0.35">
      <c r="B496" s="7">
        <f t="shared" si="71"/>
        <v>490</v>
      </c>
      <c r="C496" s="15">
        <f t="shared" si="72"/>
        <v>6.7726411170920047</v>
      </c>
      <c r="D496" s="13">
        <f t="shared" si="73"/>
        <v>5.1297457855213144</v>
      </c>
      <c r="E496" s="15">
        <f t="shared" si="70"/>
        <v>2.2648942106688592</v>
      </c>
      <c r="F496" s="15">
        <f t="shared" si="74"/>
        <v>-2.2041514914572957E-2</v>
      </c>
      <c r="G496" s="16">
        <f t="shared" si="75"/>
        <v>13.567323749098582</v>
      </c>
      <c r="I496" s="18">
        <f t="shared" si="76"/>
        <v>6.7714053911046719</v>
      </c>
      <c r="J496" s="16">
        <f t="shared" si="77"/>
        <v>5.1264053911046723</v>
      </c>
    </row>
    <row r="497" spans="2:10" ht="16.2" thickBot="1" x14ac:dyDescent="0.35">
      <c r="B497" s="7">
        <f t="shared" si="71"/>
        <v>491</v>
      </c>
      <c r="C497" s="15">
        <f t="shared" si="72"/>
        <v>6.7746777769698054</v>
      </c>
      <c r="D497" s="13">
        <f t="shared" si="73"/>
        <v>5.1317782974156572</v>
      </c>
      <c r="E497" s="15">
        <f t="shared" si="70"/>
        <v>2.2653428653110455</v>
      </c>
      <c r="F497" s="15">
        <f t="shared" si="74"/>
        <v>-2.1350818963330909E-2</v>
      </c>
      <c r="G497" s="16">
        <f t="shared" si="75"/>
        <v>13.570706372902942</v>
      </c>
      <c r="I497" s="18">
        <f t="shared" si="76"/>
        <v>6.7734441277945203</v>
      </c>
      <c r="J497" s="16">
        <f t="shared" si="77"/>
        <v>5.1284441277945199</v>
      </c>
    </row>
    <row r="498" spans="2:10" ht="16.2" thickBot="1" x14ac:dyDescent="0.35">
      <c r="B498" s="7">
        <f t="shared" si="71"/>
        <v>492</v>
      </c>
      <c r="C498" s="15">
        <f t="shared" si="72"/>
        <v>6.7767102972950086</v>
      </c>
      <c r="D498" s="13">
        <f t="shared" si="73"/>
        <v>5.1338066866019885</v>
      </c>
      <c r="E498" s="15">
        <f t="shared" si="70"/>
        <v>2.2657905213417213</v>
      </c>
      <c r="F498" s="15">
        <f t="shared" si="74"/>
        <v>-2.0661266730155781E-2</v>
      </c>
      <c r="G498" s="16">
        <f t="shared" si="75"/>
        <v>13.574081861320174</v>
      </c>
      <c r="I498" s="18">
        <f t="shared" si="76"/>
        <v>6.7754787164923078</v>
      </c>
      <c r="J498" s="16">
        <f t="shared" si="77"/>
        <v>5.1304787164923074</v>
      </c>
    </row>
    <row r="499" spans="2:10" ht="16.2" thickBot="1" x14ac:dyDescent="0.35">
      <c r="B499" s="7">
        <f t="shared" si="71"/>
        <v>493</v>
      </c>
      <c r="C499" s="15">
        <f t="shared" si="72"/>
        <v>6.7787386948609312</v>
      </c>
      <c r="D499" s="13">
        <f t="shared" si="73"/>
        <v>5.1358309697712263</v>
      </c>
      <c r="E499" s="15">
        <f t="shared" si="70"/>
        <v>2.2662371830351797</v>
      </c>
      <c r="F499" s="15">
        <f t="shared" si="74"/>
        <v>-1.9972854244607596E-2</v>
      </c>
      <c r="G499" s="16">
        <f t="shared" si="75"/>
        <v>13.577450243966471</v>
      </c>
      <c r="I499" s="18">
        <f t="shared" si="76"/>
        <v>6.7775091740426898</v>
      </c>
      <c r="J499" s="16">
        <f t="shared" si="77"/>
        <v>5.1325091740426902</v>
      </c>
    </row>
    <row r="500" spans="2:10" ht="16.2" thickBot="1" x14ac:dyDescent="0.35">
      <c r="B500" s="7">
        <f t="shared" si="71"/>
        <v>494</v>
      </c>
      <c r="C500" s="15">
        <f t="shared" si="72"/>
        <v>6.7807629863589067</v>
      </c>
      <c r="D500" s="13">
        <f t="shared" si="73"/>
        <v>5.1378511635131332</v>
      </c>
      <c r="E500" s="15">
        <f t="shared" si="70"/>
        <v>2.2666828546387192</v>
      </c>
      <c r="F500" s="15">
        <f t="shared" si="74"/>
        <v>-1.928557755725091E-2</v>
      </c>
      <c r="G500" s="16">
        <f t="shared" si="75"/>
        <v>13.580811550275065</v>
      </c>
      <c r="I500" s="18">
        <f t="shared" si="76"/>
        <v>6.7795355171879228</v>
      </c>
      <c r="J500" s="16">
        <f t="shared" si="77"/>
        <v>5.1345355171879223</v>
      </c>
    </row>
    <row r="501" spans="2:10" ht="16.2" thickBot="1" x14ac:dyDescent="0.35">
      <c r="B501" s="7">
        <f t="shared" si="71"/>
        <v>495</v>
      </c>
      <c r="C501" s="15">
        <f t="shared" si="72"/>
        <v>6.782783188379109</v>
      </c>
      <c r="D501" s="13">
        <f t="shared" si="73"/>
        <v>5.1398672843171331</v>
      </c>
      <c r="E501" s="15">
        <f t="shared" si="70"/>
        <v>2.2671275403728686</v>
      </c>
      <c r="F501" s="15">
        <f t="shared" si="74"/>
        <v>-1.8599432739496713E-2</v>
      </c>
      <c r="G501" s="16">
        <f t="shared" si="75"/>
        <v>13.584165809497716</v>
      </c>
      <c r="I501" s="18">
        <f t="shared" si="76"/>
        <v>6.7815577625686903</v>
      </c>
      <c r="J501" s="16">
        <f t="shared" si="77"/>
        <v>5.1365577625686907</v>
      </c>
    </row>
    <row r="502" spans="2:10" ht="16.2" thickBot="1" x14ac:dyDescent="0.35">
      <c r="B502" s="7">
        <f t="shared" si="71"/>
        <v>496</v>
      </c>
      <c r="C502" s="15">
        <f t="shared" si="72"/>
        <v>6.784799317411367</v>
      </c>
      <c r="D502" s="13">
        <f t="shared" si="73"/>
        <v>5.1418793485731165</v>
      </c>
      <c r="E502" s="15">
        <f t="shared" si="70"/>
        <v>2.267571244431609</v>
      </c>
      <c r="F502" s="15">
        <f t="shared" si="74"/>
        <v>-1.7914415883459434E-2</v>
      </c>
      <c r="G502" s="16">
        <f t="shared" si="75"/>
        <v>13.587513050706193</v>
      </c>
      <c r="I502" s="18">
        <f t="shared" si="76"/>
        <v>6.7835759267249278</v>
      </c>
      <c r="J502" s="16">
        <f t="shared" si="77"/>
        <v>5.1385759267249274</v>
      </c>
    </row>
    <row r="503" spans="2:10" ht="16.2" thickBot="1" x14ac:dyDescent="0.35">
      <c r="B503" s="7">
        <f t="shared" si="71"/>
        <v>497</v>
      </c>
      <c r="C503" s="15">
        <f t="shared" si="72"/>
        <v>6.7868113898459743</v>
      </c>
      <c r="D503" s="13">
        <f t="shared" si="73"/>
        <v>5.1438873725722418</v>
      </c>
      <c r="E503" s="15">
        <f t="shared" si="70"/>
        <v>2.2680139709825955</v>
      </c>
      <c r="F503" s="15">
        <f t="shared" si="74"/>
        <v>-1.7230523101812167E-2</v>
      </c>
      <c r="G503" s="16">
        <f t="shared" si="75"/>
        <v>13.590853302793761</v>
      </c>
      <c r="I503" s="18">
        <f t="shared" si="76"/>
        <v>6.7855900260966289</v>
      </c>
      <c r="J503" s="16">
        <f t="shared" si="77"/>
        <v>5.1405900260966284</v>
      </c>
    </row>
    <row r="504" spans="2:10" ht="16.2" thickBot="1" x14ac:dyDescent="0.35">
      <c r="B504" s="7">
        <f t="shared" si="71"/>
        <v>498</v>
      </c>
      <c r="C504" s="15">
        <f t="shared" si="72"/>
        <v>6.7888194219744884</v>
      </c>
      <c r="D504" s="13">
        <f t="shared" si="73"/>
        <v>5.1458913725077267</v>
      </c>
      <c r="E504" s="15">
        <f t="shared" si="70"/>
        <v>2.2684557241673744</v>
      </c>
      <c r="F504" s="15">
        <f t="shared" si="74"/>
        <v>-1.6547750527634797E-2</v>
      </c>
      <c r="G504" s="16">
        <f t="shared" si="75"/>
        <v>13.594186594476611</v>
      </c>
      <c r="I504" s="18">
        <f t="shared" si="76"/>
        <v>6.7876000770246527</v>
      </c>
      <c r="J504" s="16">
        <f t="shared" si="77"/>
        <v>5.1426000770246532</v>
      </c>
    </row>
    <row r="505" spans="2:10" ht="16.2" thickBot="1" x14ac:dyDescent="0.35">
      <c r="B505" s="7">
        <f t="shared" si="71"/>
        <v>499</v>
      </c>
      <c r="C505" s="15">
        <f t="shared" si="72"/>
        <v>6.7908234299905201</v>
      </c>
      <c r="D505" s="13">
        <f t="shared" si="73"/>
        <v>5.1478913644756306</v>
      </c>
      <c r="E505" s="15">
        <f t="shared" si="70"/>
        <v>2.2688965081015993</v>
      </c>
      <c r="F505" s="15">
        <f t="shared" si="74"/>
        <v>-1.5866094314277213E-2</v>
      </c>
      <c r="G505" s="16">
        <f t="shared" si="75"/>
        <v>13.597512954295318</v>
      </c>
      <c r="I505" s="18">
        <f t="shared" si="76"/>
        <v>6.7896060957515187</v>
      </c>
      <c r="J505" s="16">
        <f t="shared" si="77"/>
        <v>5.1446060957515183</v>
      </c>
    </row>
    <row r="506" spans="2:10" ht="16.2" thickBot="1" x14ac:dyDescent="0.35">
      <c r="B506" s="7">
        <f t="shared" si="71"/>
        <v>500</v>
      </c>
      <c r="C506" s="15">
        <f t="shared" si="72"/>
        <v>6.7928234299905199</v>
      </c>
      <c r="D506" s="13">
        <f t="shared" si="73"/>
        <v>5.1498873644756307</v>
      </c>
      <c r="E506" s="15">
        <f t="shared" si="70"/>
        <v>2.2693363268752456</v>
      </c>
      <c r="F506" s="15">
        <f t="shared" si="74"/>
        <v>-1.5185550635216316E-2</v>
      </c>
      <c r="G506" s="16">
        <f t="shared" si="75"/>
        <v>13.600832410616256</v>
      </c>
      <c r="I506" s="18">
        <f t="shared" si="76"/>
        <v>6.7916080984221914</v>
      </c>
      <c r="J506" s="16">
        <f t="shared" si="77"/>
        <v>5.1466080984221918</v>
      </c>
    </row>
  </sheetData>
  <mergeCells count="2">
    <mergeCell ref="I5:J5"/>
    <mergeCell ref="B5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="160" zoomScaleNormal="160" workbookViewId="0">
      <selection activeCell="E6" sqref="E6"/>
    </sheetView>
  </sheetViews>
  <sheetFormatPr defaultRowHeight="15.6" x14ac:dyDescent="0.3"/>
  <cols>
    <col min="2" max="2" width="3.5" customWidth="1"/>
    <col min="3" max="3" width="0.59765625" customWidth="1"/>
    <col min="4" max="15" width="8.59765625" customWidth="1"/>
  </cols>
  <sheetData>
    <row r="1" spans="1:15" x14ac:dyDescent="0.3">
      <c r="A1" s="1" t="s">
        <v>10</v>
      </c>
    </row>
    <row r="2" spans="1:15" ht="16.5" thickBot="1" x14ac:dyDescent="0.3">
      <c r="A2" s="1"/>
    </row>
    <row r="3" spans="1:15" ht="15.75" x14ac:dyDescent="0.25">
      <c r="B3" s="20" t="s">
        <v>11</v>
      </c>
      <c r="C3" s="21">
        <v>0</v>
      </c>
      <c r="D3" s="21">
        <v>1</v>
      </c>
      <c r="E3" s="21">
        <v>2</v>
      </c>
      <c r="F3" s="21">
        <v>3</v>
      </c>
      <c r="G3" s="21">
        <v>4</v>
      </c>
      <c r="H3" s="21">
        <v>5</v>
      </c>
      <c r="I3" s="21">
        <v>6</v>
      </c>
      <c r="J3" s="21">
        <v>7</v>
      </c>
      <c r="K3" s="21">
        <v>8</v>
      </c>
      <c r="L3" s="21">
        <v>9</v>
      </c>
      <c r="M3" s="21">
        <v>10</v>
      </c>
      <c r="N3" s="21">
        <v>11</v>
      </c>
      <c r="O3" s="22">
        <v>12</v>
      </c>
    </row>
    <row r="4" spans="1:15" ht="15.75" x14ac:dyDescent="0.25">
      <c r="B4" s="23">
        <v>1</v>
      </c>
      <c r="C4" s="19">
        <v>0</v>
      </c>
      <c r="D4" s="19">
        <v>1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24"/>
    </row>
    <row r="5" spans="1:15" ht="15.75" x14ac:dyDescent="0.25">
      <c r="B5" s="23">
        <v>2</v>
      </c>
      <c r="C5" s="19">
        <v>0</v>
      </c>
      <c r="D5" s="19">
        <f>C4+($B5-1)*D4</f>
        <v>1</v>
      </c>
      <c r="E5" s="19">
        <f t="shared" ref="E5:E15" si="0">D4+($B5-1)*E4</f>
        <v>1</v>
      </c>
      <c r="F5" s="19"/>
      <c r="G5" s="19"/>
      <c r="H5" s="19"/>
      <c r="I5" s="19"/>
      <c r="J5" s="19"/>
      <c r="K5" s="19"/>
      <c r="L5" s="19"/>
      <c r="M5" s="19"/>
      <c r="N5" s="19"/>
      <c r="O5" s="24"/>
    </row>
    <row r="6" spans="1:15" ht="15.75" x14ac:dyDescent="0.25">
      <c r="B6" s="23">
        <v>3</v>
      </c>
      <c r="C6" s="19">
        <v>0</v>
      </c>
      <c r="D6" s="19">
        <f t="shared" ref="D6:D15" si="1">C5+($B6-1)*D5</f>
        <v>2</v>
      </c>
      <c r="E6" s="19">
        <f>D5+($B6-1)*E5</f>
        <v>3</v>
      </c>
      <c r="F6" s="19">
        <f t="shared" ref="F6:F15" si="2">E5+($B6-1)*F5</f>
        <v>1</v>
      </c>
      <c r="G6" s="19"/>
      <c r="H6" s="19"/>
      <c r="I6" s="19"/>
      <c r="J6" s="19"/>
      <c r="K6" s="19"/>
      <c r="L6" s="19"/>
      <c r="M6" s="19"/>
      <c r="N6" s="19"/>
      <c r="O6" s="24"/>
    </row>
    <row r="7" spans="1:15" ht="15.75" x14ac:dyDescent="0.25">
      <c r="B7" s="23">
        <v>4</v>
      </c>
      <c r="C7" s="19">
        <v>0</v>
      </c>
      <c r="D7" s="19">
        <f t="shared" si="1"/>
        <v>6</v>
      </c>
      <c r="E7" s="19">
        <f t="shared" si="0"/>
        <v>11</v>
      </c>
      <c r="F7" s="19">
        <f t="shared" si="2"/>
        <v>6</v>
      </c>
      <c r="G7" s="19">
        <f t="shared" ref="G7:G15" si="3">F6+($B7-1)*G6</f>
        <v>1</v>
      </c>
      <c r="H7" s="19"/>
      <c r="I7" s="19"/>
      <c r="J7" s="19"/>
      <c r="K7" s="19"/>
      <c r="L7" s="19"/>
      <c r="M7" s="19"/>
      <c r="N7" s="19"/>
      <c r="O7" s="24"/>
    </row>
    <row r="8" spans="1:15" ht="15.75" x14ac:dyDescent="0.25">
      <c r="B8" s="23">
        <v>5</v>
      </c>
      <c r="C8" s="19">
        <v>0</v>
      </c>
      <c r="D8" s="19">
        <f t="shared" si="1"/>
        <v>24</v>
      </c>
      <c r="E8" s="19">
        <f t="shared" si="0"/>
        <v>50</v>
      </c>
      <c r="F8" s="19">
        <f t="shared" si="2"/>
        <v>35</v>
      </c>
      <c r="G8" s="19">
        <f t="shared" si="3"/>
        <v>10</v>
      </c>
      <c r="H8" s="19">
        <f t="shared" ref="H8:H15" si="4">G7+($B8-1)*H7</f>
        <v>1</v>
      </c>
      <c r="I8" s="19"/>
      <c r="J8" s="19"/>
      <c r="K8" s="19"/>
      <c r="L8" s="19"/>
      <c r="M8" s="19"/>
      <c r="N8" s="19"/>
      <c r="O8" s="24"/>
    </row>
    <row r="9" spans="1:15" ht="15.75" x14ac:dyDescent="0.25">
      <c r="B9" s="23">
        <v>6</v>
      </c>
      <c r="C9" s="19">
        <v>0</v>
      </c>
      <c r="D9" s="19">
        <f t="shared" si="1"/>
        <v>120</v>
      </c>
      <c r="E9" s="19">
        <f t="shared" si="0"/>
        <v>274</v>
      </c>
      <c r="F9" s="19">
        <f t="shared" si="2"/>
        <v>225</v>
      </c>
      <c r="G9" s="19">
        <f t="shared" si="3"/>
        <v>85</v>
      </c>
      <c r="H9" s="19">
        <f t="shared" si="4"/>
        <v>15</v>
      </c>
      <c r="I9" s="19">
        <f t="shared" ref="I9:I15" si="5">H8+($B9-1)*I8</f>
        <v>1</v>
      </c>
      <c r="J9" s="19"/>
      <c r="K9" s="19"/>
      <c r="L9" s="19"/>
      <c r="M9" s="19"/>
      <c r="N9" s="19"/>
      <c r="O9" s="24"/>
    </row>
    <row r="10" spans="1:15" ht="15.75" x14ac:dyDescent="0.25">
      <c r="B10" s="23">
        <v>7</v>
      </c>
      <c r="C10" s="19">
        <v>0</v>
      </c>
      <c r="D10" s="19">
        <f t="shared" si="1"/>
        <v>720</v>
      </c>
      <c r="E10" s="19">
        <f t="shared" si="0"/>
        <v>1764</v>
      </c>
      <c r="F10" s="19">
        <f t="shared" si="2"/>
        <v>1624</v>
      </c>
      <c r="G10" s="19">
        <f t="shared" si="3"/>
        <v>735</v>
      </c>
      <c r="H10" s="19">
        <f t="shared" si="4"/>
        <v>175</v>
      </c>
      <c r="I10" s="19">
        <f t="shared" si="5"/>
        <v>21</v>
      </c>
      <c r="J10" s="19">
        <f t="shared" ref="J10:J15" si="6">I9+($B10-1)*J9</f>
        <v>1</v>
      </c>
      <c r="K10" s="19"/>
      <c r="L10" s="19"/>
      <c r="M10" s="19"/>
      <c r="N10" s="19"/>
      <c r="O10" s="24"/>
    </row>
    <row r="11" spans="1:15" ht="15.75" x14ac:dyDescent="0.25">
      <c r="B11" s="23">
        <v>8</v>
      </c>
      <c r="C11" s="19">
        <v>0</v>
      </c>
      <c r="D11" s="19">
        <f t="shared" si="1"/>
        <v>5040</v>
      </c>
      <c r="E11" s="19">
        <f t="shared" si="0"/>
        <v>13068</v>
      </c>
      <c r="F11" s="19">
        <f t="shared" si="2"/>
        <v>13132</v>
      </c>
      <c r="G11" s="19">
        <f t="shared" si="3"/>
        <v>6769</v>
      </c>
      <c r="H11" s="19">
        <f t="shared" si="4"/>
        <v>1960</v>
      </c>
      <c r="I11" s="19">
        <f t="shared" si="5"/>
        <v>322</v>
      </c>
      <c r="J11" s="19">
        <f t="shared" si="6"/>
        <v>28</v>
      </c>
      <c r="K11" s="19">
        <f t="shared" ref="K11:K15" si="7">J10+($B11-1)*K10</f>
        <v>1</v>
      </c>
      <c r="L11" s="19"/>
      <c r="M11" s="19"/>
      <c r="N11" s="19"/>
      <c r="O11" s="24"/>
    </row>
    <row r="12" spans="1:15" ht="15.75" x14ac:dyDescent="0.25">
      <c r="B12" s="23">
        <v>9</v>
      </c>
      <c r="C12" s="19">
        <v>0</v>
      </c>
      <c r="D12" s="19">
        <f t="shared" si="1"/>
        <v>40320</v>
      </c>
      <c r="E12" s="19">
        <f t="shared" si="0"/>
        <v>109584</v>
      </c>
      <c r="F12" s="19">
        <f t="shared" si="2"/>
        <v>118124</v>
      </c>
      <c r="G12" s="19">
        <f t="shared" si="3"/>
        <v>67284</v>
      </c>
      <c r="H12" s="19">
        <f t="shared" si="4"/>
        <v>22449</v>
      </c>
      <c r="I12" s="19">
        <f t="shared" si="5"/>
        <v>4536</v>
      </c>
      <c r="J12" s="19">
        <f t="shared" si="6"/>
        <v>546</v>
      </c>
      <c r="K12" s="19">
        <f t="shared" si="7"/>
        <v>36</v>
      </c>
      <c r="L12" s="19">
        <f t="shared" ref="L12:L15" si="8">K11+($B12-1)*L11</f>
        <v>1</v>
      </c>
      <c r="M12" s="19"/>
      <c r="N12" s="19"/>
      <c r="O12" s="24"/>
    </row>
    <row r="13" spans="1:15" ht="15.75" x14ac:dyDescent="0.25">
      <c r="B13" s="23">
        <v>10</v>
      </c>
      <c r="C13" s="19">
        <v>0</v>
      </c>
      <c r="D13" s="19">
        <f t="shared" si="1"/>
        <v>362880</v>
      </c>
      <c r="E13" s="19">
        <f t="shared" si="0"/>
        <v>1026576</v>
      </c>
      <c r="F13" s="19">
        <f t="shared" si="2"/>
        <v>1172700</v>
      </c>
      <c r="G13" s="19">
        <f t="shared" si="3"/>
        <v>723680</v>
      </c>
      <c r="H13" s="19">
        <f t="shared" si="4"/>
        <v>269325</v>
      </c>
      <c r="I13" s="19">
        <f t="shared" si="5"/>
        <v>63273</v>
      </c>
      <c r="J13" s="19">
        <f t="shared" si="6"/>
        <v>9450</v>
      </c>
      <c r="K13" s="19">
        <f t="shared" si="7"/>
        <v>870</v>
      </c>
      <c r="L13" s="19">
        <f t="shared" si="8"/>
        <v>45</v>
      </c>
      <c r="M13" s="19">
        <f t="shared" ref="M13:M15" si="9">L12+($B13-1)*M12</f>
        <v>1</v>
      </c>
      <c r="N13" s="19"/>
      <c r="O13" s="24"/>
    </row>
    <row r="14" spans="1:15" x14ac:dyDescent="0.3">
      <c r="B14" s="23">
        <v>11</v>
      </c>
      <c r="C14" s="19">
        <v>0</v>
      </c>
      <c r="D14" s="19">
        <f t="shared" si="1"/>
        <v>3628800</v>
      </c>
      <c r="E14" s="19">
        <f t="shared" si="0"/>
        <v>10628640</v>
      </c>
      <c r="F14" s="19">
        <f t="shared" si="2"/>
        <v>12753576</v>
      </c>
      <c r="G14" s="19">
        <f t="shared" si="3"/>
        <v>8409500</v>
      </c>
      <c r="H14" s="19">
        <f t="shared" si="4"/>
        <v>3416930</v>
      </c>
      <c r="I14" s="19">
        <f t="shared" si="5"/>
        <v>902055</v>
      </c>
      <c r="J14" s="19">
        <f t="shared" si="6"/>
        <v>157773</v>
      </c>
      <c r="K14" s="19">
        <f t="shared" si="7"/>
        <v>18150</v>
      </c>
      <c r="L14" s="19">
        <f t="shared" si="8"/>
        <v>1320</v>
      </c>
      <c r="M14" s="19">
        <f t="shared" si="9"/>
        <v>55</v>
      </c>
      <c r="N14" s="19">
        <f t="shared" ref="N14:N15" si="10">M13+($B14-1)*N13</f>
        <v>1</v>
      </c>
      <c r="O14" s="24"/>
    </row>
    <row r="15" spans="1:15" ht="16.2" thickBot="1" x14ac:dyDescent="0.35">
      <c r="B15" s="25">
        <v>12</v>
      </c>
      <c r="C15" s="26">
        <v>0</v>
      </c>
      <c r="D15" s="26">
        <f t="shared" si="1"/>
        <v>39916800</v>
      </c>
      <c r="E15" s="26">
        <f t="shared" si="0"/>
        <v>120543840</v>
      </c>
      <c r="F15" s="26">
        <f t="shared" si="2"/>
        <v>150917976</v>
      </c>
      <c r="G15" s="26">
        <f t="shared" si="3"/>
        <v>105258076</v>
      </c>
      <c r="H15" s="26">
        <f t="shared" si="4"/>
        <v>45995730</v>
      </c>
      <c r="I15" s="26">
        <f t="shared" si="5"/>
        <v>13339535</v>
      </c>
      <c r="J15" s="26">
        <f t="shared" si="6"/>
        <v>2637558</v>
      </c>
      <c r="K15" s="26">
        <f t="shared" si="7"/>
        <v>357423</v>
      </c>
      <c r="L15" s="26">
        <f t="shared" si="8"/>
        <v>32670</v>
      </c>
      <c r="M15" s="26">
        <f t="shared" si="9"/>
        <v>1925</v>
      </c>
      <c r="N15" s="26">
        <f t="shared" si="10"/>
        <v>66</v>
      </c>
      <c r="O15" s="27">
        <f t="shared" ref="O15" si="11">N14+($B15-1)*O14</f>
        <v>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0"/>
  <sheetViews>
    <sheetView tabSelected="1" zoomScale="190" zoomScaleNormal="190" workbookViewId="0">
      <pane xSplit="3" ySplit="3" topLeftCell="D116" activePane="bottomRight" state="frozen"/>
      <selection pane="topRight" activeCell="D1" sqref="D1"/>
      <selection pane="bottomLeft" activeCell="A4" sqref="A4"/>
      <selection pane="bottomRight" activeCell="V122" sqref="V122"/>
    </sheetView>
  </sheetViews>
  <sheetFormatPr defaultRowHeight="15.6" x14ac:dyDescent="0.3"/>
  <cols>
    <col min="1" max="1" width="2.296875" customWidth="1"/>
    <col min="2" max="2" width="3.5" customWidth="1"/>
    <col min="3" max="3" width="0.5" customWidth="1"/>
    <col min="4" max="21" width="5.69921875" customWidth="1"/>
  </cols>
  <sheetData>
    <row r="1" spans="1:21" x14ac:dyDescent="0.3">
      <c r="A1" s="1" t="s">
        <v>14</v>
      </c>
    </row>
    <row r="2" spans="1:21" ht="16.2" thickBot="1" x14ac:dyDescent="0.35">
      <c r="A2" s="1"/>
    </row>
    <row r="3" spans="1:21" x14ac:dyDescent="0.3">
      <c r="B3" s="20" t="s">
        <v>11</v>
      </c>
      <c r="C3" s="21">
        <v>0</v>
      </c>
      <c r="D3" s="21">
        <v>1</v>
      </c>
      <c r="E3" s="21">
        <v>2</v>
      </c>
      <c r="F3" s="21">
        <v>3</v>
      </c>
      <c r="G3" s="21">
        <v>4</v>
      </c>
      <c r="H3" s="21">
        <v>5</v>
      </c>
      <c r="I3" s="21">
        <v>6</v>
      </c>
      <c r="J3" s="21">
        <v>7</v>
      </c>
      <c r="K3" s="21">
        <v>8</v>
      </c>
      <c r="L3" s="21">
        <v>9</v>
      </c>
      <c r="M3" s="21">
        <v>10</v>
      </c>
      <c r="N3" s="21">
        <v>11</v>
      </c>
      <c r="O3" s="22">
        <v>12</v>
      </c>
      <c r="P3" s="21">
        <v>13</v>
      </c>
      <c r="Q3" s="22">
        <v>14</v>
      </c>
      <c r="R3" s="21">
        <v>15</v>
      </c>
      <c r="S3" s="22">
        <v>16</v>
      </c>
      <c r="T3" s="21">
        <v>17</v>
      </c>
      <c r="U3" s="22">
        <v>18</v>
      </c>
    </row>
    <row r="4" spans="1:21" x14ac:dyDescent="0.3">
      <c r="B4" s="23">
        <v>1</v>
      </c>
      <c r="C4" s="19">
        <v>0</v>
      </c>
      <c r="D4" s="28">
        <f>'Числа Стирлинга 1'!D4/FACT(Вероятности!$B4)</f>
        <v>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4"/>
      <c r="Q4" s="4"/>
      <c r="R4" s="4"/>
      <c r="S4" s="4"/>
      <c r="T4" s="4"/>
      <c r="U4" s="4"/>
    </row>
    <row r="5" spans="1:21" ht="15.75" x14ac:dyDescent="0.25">
      <c r="B5" s="23">
        <v>2</v>
      </c>
      <c r="C5" s="19">
        <v>0</v>
      </c>
      <c r="D5" s="28">
        <f>C4/$B5+(1-1/$B5)*D4</f>
        <v>0.5</v>
      </c>
      <c r="E5" s="28">
        <f>D4/$B5+(1-1/$B5)*E4</f>
        <v>0.5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4"/>
      <c r="Q5" s="4"/>
      <c r="R5" s="4"/>
      <c r="S5" s="4"/>
      <c r="T5" s="4"/>
      <c r="U5" s="4"/>
    </row>
    <row r="6" spans="1:21" ht="15.75" x14ac:dyDescent="0.25">
      <c r="B6" s="23">
        <v>3</v>
      </c>
      <c r="C6" s="19">
        <v>0</v>
      </c>
      <c r="D6" s="28">
        <f t="shared" ref="D6:F15" si="0">C5/$B6+(1-1/$B6)*D5</f>
        <v>0.33333333333333337</v>
      </c>
      <c r="E6" s="28">
        <f t="shared" si="0"/>
        <v>0.5</v>
      </c>
      <c r="F6" s="28">
        <f t="shared" si="0"/>
        <v>0.16666666666666666</v>
      </c>
      <c r="G6" s="28"/>
      <c r="H6" s="28"/>
      <c r="I6" s="28"/>
      <c r="J6" s="28"/>
      <c r="K6" s="28"/>
      <c r="L6" s="28"/>
      <c r="M6" s="28"/>
      <c r="N6" s="28"/>
      <c r="O6" s="28"/>
      <c r="P6" s="4"/>
      <c r="Q6" s="4"/>
      <c r="R6" s="4"/>
      <c r="S6" s="4"/>
      <c r="T6" s="4"/>
      <c r="U6" s="4"/>
    </row>
    <row r="7" spans="1:21" ht="15.75" x14ac:dyDescent="0.25">
      <c r="B7" s="23">
        <v>4</v>
      </c>
      <c r="C7" s="19">
        <v>0</v>
      </c>
      <c r="D7" s="28">
        <f t="shared" si="0"/>
        <v>0.25</v>
      </c>
      <c r="E7" s="28">
        <f t="shared" si="0"/>
        <v>0.45833333333333337</v>
      </c>
      <c r="F7" s="28">
        <f t="shared" si="0"/>
        <v>0.25</v>
      </c>
      <c r="G7" s="28">
        <f t="shared" ref="G7:G22" si="1">F6/$B7+(1-1/$B7)*G6</f>
        <v>4.1666666666666664E-2</v>
      </c>
      <c r="H7" s="28"/>
      <c r="I7" s="28"/>
      <c r="J7" s="28"/>
      <c r="K7" s="28"/>
      <c r="L7" s="28"/>
      <c r="M7" s="28"/>
      <c r="N7" s="28"/>
      <c r="O7" s="28"/>
      <c r="P7" s="4"/>
      <c r="Q7" s="4"/>
      <c r="R7" s="4"/>
      <c r="S7" s="4"/>
      <c r="T7" s="4"/>
      <c r="U7" s="4"/>
    </row>
    <row r="8" spans="1:21" ht="15.75" x14ac:dyDescent="0.25">
      <c r="B8" s="23">
        <v>5</v>
      </c>
      <c r="C8" s="19">
        <v>0</v>
      </c>
      <c r="D8" s="28">
        <f t="shared" si="0"/>
        <v>0.2</v>
      </c>
      <c r="E8" s="28">
        <f t="shared" si="0"/>
        <v>0.41666666666666669</v>
      </c>
      <c r="F8" s="28">
        <f t="shared" si="0"/>
        <v>0.29166666666666669</v>
      </c>
      <c r="G8" s="28">
        <f t="shared" si="1"/>
        <v>8.3333333333333343E-2</v>
      </c>
      <c r="H8" s="28">
        <f t="shared" ref="H8:H22" si="2">G7/$B8+(1-1/$B8)*H7</f>
        <v>8.3333333333333332E-3</v>
      </c>
      <c r="I8" s="28"/>
      <c r="J8" s="28"/>
      <c r="K8" s="28"/>
      <c r="L8" s="28"/>
      <c r="M8" s="28"/>
      <c r="N8" s="28"/>
      <c r="O8" s="28"/>
      <c r="P8" s="4"/>
      <c r="Q8" s="4"/>
      <c r="R8" s="4"/>
      <c r="S8" s="4"/>
      <c r="T8" s="4"/>
      <c r="U8" s="4"/>
    </row>
    <row r="9" spans="1:21" ht="15.75" x14ac:dyDescent="0.25">
      <c r="B9" s="23">
        <v>6</v>
      </c>
      <c r="C9" s="19">
        <v>0</v>
      </c>
      <c r="D9" s="28">
        <f t="shared" si="0"/>
        <v>0.16666666666666669</v>
      </c>
      <c r="E9" s="28">
        <f t="shared" si="0"/>
        <v>0.38055555555555559</v>
      </c>
      <c r="F9" s="28">
        <f t="shared" si="0"/>
        <v>0.3125</v>
      </c>
      <c r="G9" s="28">
        <f t="shared" si="1"/>
        <v>0.11805555555555558</v>
      </c>
      <c r="H9" s="28">
        <f t="shared" si="2"/>
        <v>2.0833333333333336E-2</v>
      </c>
      <c r="I9" s="28">
        <f t="shared" ref="I9:I22" si="3">H8/$B9+(1-1/$B9)*I8</f>
        <v>1.3888888888888889E-3</v>
      </c>
      <c r="J9" s="28"/>
      <c r="K9" s="28"/>
      <c r="L9" s="28"/>
      <c r="M9" s="28"/>
      <c r="N9" s="28"/>
      <c r="O9" s="28"/>
      <c r="P9" s="4"/>
      <c r="Q9" s="4"/>
      <c r="R9" s="4"/>
      <c r="S9" s="4"/>
      <c r="T9" s="4"/>
      <c r="U9" s="4"/>
    </row>
    <row r="10" spans="1:21" ht="15.75" x14ac:dyDescent="0.25">
      <c r="B10" s="23">
        <v>7</v>
      </c>
      <c r="C10" s="19">
        <v>0</v>
      </c>
      <c r="D10" s="28">
        <f t="shared" si="0"/>
        <v>0.14285714285714288</v>
      </c>
      <c r="E10" s="28">
        <f t="shared" si="0"/>
        <v>0.35000000000000009</v>
      </c>
      <c r="F10" s="28">
        <f t="shared" si="0"/>
        <v>0.3222222222222223</v>
      </c>
      <c r="G10" s="28">
        <f t="shared" si="1"/>
        <v>0.14583333333333337</v>
      </c>
      <c r="H10" s="28">
        <f t="shared" si="2"/>
        <v>3.4722222222222224E-2</v>
      </c>
      <c r="I10" s="28">
        <f t="shared" si="3"/>
        <v>4.1666666666666675E-3</v>
      </c>
      <c r="J10" s="28">
        <f t="shared" ref="J10:J22" si="4">I9/$B10+(1-1/$B10)*J9</f>
        <v>1.9841269841269841E-4</v>
      </c>
      <c r="K10" s="28"/>
      <c r="L10" s="28"/>
      <c r="M10" s="28"/>
      <c r="N10" s="28"/>
      <c r="O10" s="28"/>
      <c r="P10" s="4"/>
      <c r="Q10" s="4"/>
      <c r="R10" s="4"/>
      <c r="S10" s="4"/>
      <c r="T10" s="4"/>
      <c r="U10" s="4"/>
    </row>
    <row r="11" spans="1:21" ht="15.75" x14ac:dyDescent="0.25">
      <c r="B11" s="23">
        <v>8</v>
      </c>
      <c r="C11" s="19">
        <v>0</v>
      </c>
      <c r="D11" s="28">
        <f t="shared" si="0"/>
        <v>0.12500000000000003</v>
      </c>
      <c r="E11" s="28">
        <f t="shared" si="0"/>
        <v>0.32410714285714293</v>
      </c>
      <c r="F11" s="28">
        <f t="shared" si="0"/>
        <v>0.32569444444444451</v>
      </c>
      <c r="G11" s="28">
        <f t="shared" si="1"/>
        <v>0.16788194444444449</v>
      </c>
      <c r="H11" s="28">
        <f t="shared" si="2"/>
        <v>4.8611111111111119E-2</v>
      </c>
      <c r="I11" s="28">
        <f t="shared" si="3"/>
        <v>7.9861111111111122E-3</v>
      </c>
      <c r="J11" s="28">
        <f t="shared" si="4"/>
        <v>6.9444444444444458E-4</v>
      </c>
      <c r="K11" s="28">
        <f t="shared" ref="K11:K22" si="5">J10/$B11+(1-1/$B11)*K10</f>
        <v>2.4801587301587302E-5</v>
      </c>
      <c r="L11" s="28"/>
      <c r="M11" s="28"/>
      <c r="N11" s="28"/>
      <c r="O11" s="28"/>
      <c r="P11" s="4"/>
      <c r="Q11" s="4"/>
      <c r="R11" s="4"/>
      <c r="S11" s="4"/>
      <c r="T11" s="4"/>
      <c r="U11" s="4"/>
    </row>
    <row r="12" spans="1:21" x14ac:dyDescent="0.3">
      <c r="B12" s="23">
        <v>9</v>
      </c>
      <c r="C12" s="19">
        <v>0</v>
      </c>
      <c r="D12" s="28">
        <f t="shared" si="0"/>
        <v>0.11111111111111113</v>
      </c>
      <c r="E12" s="28">
        <f t="shared" si="0"/>
        <v>0.30198412698412702</v>
      </c>
      <c r="F12" s="28">
        <f t="shared" si="0"/>
        <v>0.32551807760141094</v>
      </c>
      <c r="G12" s="28">
        <f t="shared" si="1"/>
        <v>0.1854166666666667</v>
      </c>
      <c r="H12" s="28">
        <f t="shared" si="2"/>
        <v>6.1863425925925933E-2</v>
      </c>
      <c r="I12" s="28">
        <f t="shared" si="3"/>
        <v>1.2500000000000001E-2</v>
      </c>
      <c r="J12" s="28">
        <f t="shared" si="4"/>
        <v>1.5046296296296298E-3</v>
      </c>
      <c r="K12" s="28">
        <f t="shared" si="5"/>
        <v>9.920634920634922E-5</v>
      </c>
      <c r="L12" s="28">
        <f t="shared" ref="L12:L22" si="6">K11/$B12+(1-1/$B12)*L11</f>
        <v>2.7557319223985893E-6</v>
      </c>
      <c r="M12" s="28"/>
      <c r="N12" s="28"/>
      <c r="O12" s="28"/>
      <c r="P12" s="4"/>
      <c r="Q12" s="4"/>
      <c r="R12" s="4"/>
      <c r="S12" s="4"/>
      <c r="T12" s="4"/>
      <c r="U12" s="4"/>
    </row>
    <row r="13" spans="1:21" x14ac:dyDescent="0.3">
      <c r="B13" s="23">
        <v>10</v>
      </c>
      <c r="C13" s="19">
        <v>0</v>
      </c>
      <c r="D13" s="28">
        <f t="shared" si="0"/>
        <v>0.10000000000000002</v>
      </c>
      <c r="E13" s="28">
        <f t="shared" si="0"/>
        <v>0.28289682539682548</v>
      </c>
      <c r="F13" s="28">
        <f t="shared" si="0"/>
        <v>0.32316468253968256</v>
      </c>
      <c r="G13" s="28">
        <f t="shared" si="1"/>
        <v>0.1994268077601411</v>
      </c>
      <c r="H13" s="28">
        <f t="shared" si="2"/>
        <v>7.4218750000000014E-2</v>
      </c>
      <c r="I13" s="28">
        <f t="shared" si="3"/>
        <v>1.7436342592592594E-2</v>
      </c>
      <c r="J13" s="28">
        <f t="shared" si="4"/>
        <v>2.604166666666667E-3</v>
      </c>
      <c r="K13" s="28">
        <f t="shared" si="5"/>
        <v>2.3974867724867727E-4</v>
      </c>
      <c r="L13" s="28">
        <f t="shared" si="6"/>
        <v>1.2400793650793652E-5</v>
      </c>
      <c r="M13" s="28">
        <f t="shared" ref="M13:M22" si="7">L12/$B13+(1-1/$B13)*M12</f>
        <v>2.7557319223985894E-7</v>
      </c>
      <c r="N13" s="28"/>
      <c r="O13" s="28"/>
      <c r="P13" s="4"/>
      <c r="Q13" s="4"/>
      <c r="R13" s="4"/>
      <c r="S13" s="4"/>
      <c r="T13" s="4"/>
      <c r="U13" s="4"/>
    </row>
    <row r="14" spans="1:21" x14ac:dyDescent="0.3">
      <c r="B14" s="23">
        <v>11</v>
      </c>
      <c r="C14" s="19">
        <v>0</v>
      </c>
      <c r="D14" s="28">
        <f t="shared" si="0"/>
        <v>9.0909090909090925E-2</v>
      </c>
      <c r="E14" s="28">
        <f t="shared" si="0"/>
        <v>0.26626984126984132</v>
      </c>
      <c r="F14" s="28">
        <f t="shared" si="0"/>
        <v>0.31950396825396832</v>
      </c>
      <c r="G14" s="28">
        <f t="shared" si="1"/>
        <v>0.21067570546737213</v>
      </c>
      <c r="H14" s="28">
        <f t="shared" si="2"/>
        <v>8.5601300705467384E-2</v>
      </c>
      <c r="I14" s="28">
        <f t="shared" si="3"/>
        <v>2.2598379629629631E-2</v>
      </c>
      <c r="J14" s="28">
        <f t="shared" si="4"/>
        <v>3.952546296296296E-3</v>
      </c>
      <c r="K14" s="28">
        <f t="shared" si="5"/>
        <v>4.5469576719576728E-4</v>
      </c>
      <c r="L14" s="28">
        <f t="shared" si="6"/>
        <v>3.3068783068783071E-5</v>
      </c>
      <c r="M14" s="28">
        <f t="shared" si="7"/>
        <v>1.3778659611992948E-6</v>
      </c>
      <c r="N14" s="28">
        <f t="shared" ref="N14:N22" si="8">M13/$B14+(1-1/$B14)*N13</f>
        <v>2.505210838544172E-8</v>
      </c>
      <c r="O14" s="28"/>
      <c r="P14" s="4"/>
      <c r="Q14" s="4"/>
      <c r="R14" s="4"/>
      <c r="S14" s="4"/>
      <c r="T14" s="4"/>
      <c r="U14" s="4"/>
    </row>
    <row r="15" spans="1:21" ht="16.2" thickBot="1" x14ac:dyDescent="0.35">
      <c r="B15" s="25">
        <v>12</v>
      </c>
      <c r="C15" s="26">
        <v>0</v>
      </c>
      <c r="D15" s="28">
        <f t="shared" si="0"/>
        <v>8.3333333333333343E-2</v>
      </c>
      <c r="E15" s="28">
        <f t="shared" si="0"/>
        <v>0.25165644540644544</v>
      </c>
      <c r="F15" s="28">
        <f t="shared" si="0"/>
        <v>0.31506779100529109</v>
      </c>
      <c r="G15" s="28">
        <f t="shared" si="1"/>
        <v>0.21974472736625514</v>
      </c>
      <c r="H15" s="28">
        <f t="shared" si="2"/>
        <v>9.6024167768959445E-2</v>
      </c>
      <c r="I15" s="28">
        <f t="shared" si="3"/>
        <v>2.7848623052616112E-2</v>
      </c>
      <c r="J15" s="28">
        <f t="shared" si="4"/>
        <v>5.5063657407407405E-3</v>
      </c>
      <c r="K15" s="28">
        <f t="shared" si="5"/>
        <v>7.4618331128747809E-4</v>
      </c>
      <c r="L15" s="28">
        <f t="shared" si="6"/>
        <v>6.8204365079365081E-5</v>
      </c>
      <c r="M15" s="28">
        <f t="shared" si="7"/>
        <v>4.0187757201646094E-6</v>
      </c>
      <c r="N15" s="28">
        <f t="shared" si="8"/>
        <v>1.3778659611992949E-7</v>
      </c>
      <c r="O15" s="28">
        <f t="shared" ref="O15:P22" si="9">N14/$B15+(1-1/$B15)*O14</f>
        <v>2.08767569878681E-9</v>
      </c>
      <c r="P15" s="4"/>
      <c r="Q15" s="4"/>
      <c r="R15" s="4"/>
      <c r="S15" s="4"/>
      <c r="T15" s="4"/>
      <c r="U15" s="4"/>
    </row>
    <row r="16" spans="1:21" x14ac:dyDescent="0.3">
      <c r="B16" s="23">
        <v>13</v>
      </c>
      <c r="C16" s="19">
        <v>0</v>
      </c>
      <c r="D16" s="28">
        <f t="shared" ref="D16:D22" si="10">C15/$B16+(1-1/$B16)*D15</f>
        <v>7.6923076923076941E-2</v>
      </c>
      <c r="E16" s="28">
        <f t="shared" ref="E16:E22" si="11">D15/$B16+(1-1/$B16)*E15</f>
        <v>0.23870851370851376</v>
      </c>
      <c r="F16" s="28">
        <f t="shared" ref="F16:F22" si="12">E15/$B16+(1-1/$B16)*F15</f>
        <v>0.31018999518999529</v>
      </c>
      <c r="G16" s="28">
        <f t="shared" si="1"/>
        <v>0.22707727072310407</v>
      </c>
      <c r="H16" s="28">
        <f t="shared" si="2"/>
        <v>0.10554113389182834</v>
      </c>
      <c r="I16" s="28">
        <f t="shared" si="3"/>
        <v>3.309289572310406E-2</v>
      </c>
      <c r="J16" s="28">
        <f t="shared" si="4"/>
        <v>7.2250009185773076E-3</v>
      </c>
      <c r="K16" s="28">
        <f t="shared" si="5"/>
        <v>1.1123511904761905E-3</v>
      </c>
      <c r="L16" s="28">
        <f t="shared" si="6"/>
        <v>1.2035659171075839E-4</v>
      </c>
      <c r="M16" s="28">
        <f t="shared" si="7"/>
        <v>8.9561287477954146E-6</v>
      </c>
      <c r="N16" s="28">
        <f t="shared" si="8"/>
        <v>4.3632422104644339E-7</v>
      </c>
      <c r="O16" s="28">
        <f t="shared" si="9"/>
        <v>1.2526054192720863E-8</v>
      </c>
      <c r="P16" s="28">
        <f t="shared" si="9"/>
        <v>1.6059043836821616E-10</v>
      </c>
      <c r="Q16" s="4"/>
      <c r="R16" s="4"/>
      <c r="S16" s="4"/>
      <c r="T16" s="4"/>
      <c r="U16" s="4"/>
    </row>
    <row r="17" spans="2:21" ht="16.2" thickBot="1" x14ac:dyDescent="0.35">
      <c r="B17" s="25">
        <v>14</v>
      </c>
      <c r="C17" s="26">
        <v>0</v>
      </c>
      <c r="D17" s="28">
        <f t="shared" si="10"/>
        <v>7.1428571428571452E-2</v>
      </c>
      <c r="E17" s="28">
        <f t="shared" si="11"/>
        <v>0.22715241108098258</v>
      </c>
      <c r="F17" s="28">
        <f t="shared" si="12"/>
        <v>0.30508417508417518</v>
      </c>
      <c r="G17" s="28">
        <f t="shared" si="1"/>
        <v>0.2330138938993106</v>
      </c>
      <c r="H17" s="28">
        <f t="shared" si="2"/>
        <v>0.11422228652263375</v>
      </c>
      <c r="I17" s="28">
        <f t="shared" si="3"/>
        <v>3.826776987801294E-2</v>
      </c>
      <c r="J17" s="28">
        <f t="shared" si="4"/>
        <v>9.0727076903292184E-3</v>
      </c>
      <c r="K17" s="28">
        <f t="shared" si="5"/>
        <v>1.5489690281976988E-3</v>
      </c>
      <c r="L17" s="28">
        <f t="shared" si="6"/>
        <v>1.9121334876543214E-4</v>
      </c>
      <c r="M17" s="28">
        <f t="shared" si="7"/>
        <v>1.6913304673721343E-5</v>
      </c>
      <c r="N17" s="28">
        <f t="shared" si="8"/>
        <v>1.0448816872427985E-6</v>
      </c>
      <c r="O17" s="28">
        <f t="shared" si="9"/>
        <v>4.2797351825129614E-8</v>
      </c>
      <c r="P17" s="28">
        <f t="shared" ref="P17:U80" si="13">O16/$B17+(1-1/$B17)*P16</f>
        <v>1.0438378493934052E-9</v>
      </c>
      <c r="Q17" s="28"/>
      <c r="R17" s="28"/>
      <c r="S17" s="28"/>
      <c r="T17" s="28"/>
      <c r="U17" s="28"/>
    </row>
    <row r="18" spans="2:21" x14ac:dyDescent="0.3">
      <c r="B18" s="23">
        <v>15</v>
      </c>
      <c r="C18" s="19">
        <v>0</v>
      </c>
      <c r="D18" s="28">
        <f t="shared" si="10"/>
        <v>6.6666666666666693E-2</v>
      </c>
      <c r="E18" s="28">
        <f t="shared" si="11"/>
        <v>0.21677082177082185</v>
      </c>
      <c r="F18" s="28">
        <f t="shared" si="12"/>
        <v>0.299888724150629</v>
      </c>
      <c r="G18" s="28">
        <f t="shared" si="1"/>
        <v>0.23781857931163491</v>
      </c>
      <c r="H18" s="28">
        <f t="shared" si="2"/>
        <v>0.1221417270144122</v>
      </c>
      <c r="I18" s="28">
        <f t="shared" si="3"/>
        <v>4.3331404320987657E-2</v>
      </c>
      <c r="J18" s="28">
        <f t="shared" si="4"/>
        <v>1.1019045169508133E-2</v>
      </c>
      <c r="K18" s="28">
        <f t="shared" si="5"/>
        <v>2.0505516056731335E-3</v>
      </c>
      <c r="L18" s="28">
        <f t="shared" si="6"/>
        <v>2.817303940609166E-4</v>
      </c>
      <c r="M18" s="28">
        <f t="shared" si="7"/>
        <v>2.8533307613168729E-5</v>
      </c>
      <c r="N18" s="28">
        <f t="shared" si="8"/>
        <v>2.1027765530080345E-6</v>
      </c>
      <c r="O18" s="28">
        <f t="shared" ref="O18:U81" si="14">N17/$B18+(1-1/$B18)*O17</f>
        <v>1.0960297418630755E-7</v>
      </c>
      <c r="P18" s="28">
        <f t="shared" si="13"/>
        <v>3.8274054477758192E-9</v>
      </c>
      <c r="Q18" s="28">
        <f t="shared" ref="Q17:U80" si="15">P17/$B18+(1-1/$B18)*Q17</f>
        <v>6.9589189959560342E-11</v>
      </c>
      <c r="R18" s="28"/>
      <c r="S18" s="28"/>
      <c r="T18" s="28"/>
      <c r="U18" s="28"/>
    </row>
    <row r="19" spans="2:21" ht="16.2" thickBot="1" x14ac:dyDescent="0.35">
      <c r="B19" s="25">
        <v>16</v>
      </c>
      <c r="C19" s="26">
        <v>0</v>
      </c>
      <c r="D19" s="28">
        <f t="shared" si="10"/>
        <v>6.2500000000000028E-2</v>
      </c>
      <c r="E19" s="28">
        <f t="shared" si="11"/>
        <v>0.20738931207681216</v>
      </c>
      <c r="F19" s="28">
        <f t="shared" si="12"/>
        <v>0.29469385525189101</v>
      </c>
      <c r="G19" s="28">
        <f t="shared" si="1"/>
        <v>0.24169796336407204</v>
      </c>
      <c r="H19" s="28">
        <f t="shared" si="2"/>
        <v>0.12937153028298862</v>
      </c>
      <c r="I19" s="28">
        <f t="shared" si="3"/>
        <v>4.8257049489326687E-2</v>
      </c>
      <c r="J19" s="28">
        <f t="shared" si="4"/>
        <v>1.3038567616475604E-2</v>
      </c>
      <c r="K19" s="28">
        <f t="shared" si="5"/>
        <v>2.611082453412821E-3</v>
      </c>
      <c r="L19" s="28">
        <f t="shared" si="6"/>
        <v>3.9228171978668015E-4</v>
      </c>
      <c r="M19" s="28">
        <f t="shared" si="7"/>
        <v>4.435812551615297E-5</v>
      </c>
      <c r="N19" s="28">
        <f t="shared" si="8"/>
        <v>3.7546847442680778E-6</v>
      </c>
      <c r="O19" s="28">
        <f t="shared" si="14"/>
        <v>2.3417632286266547E-7</v>
      </c>
      <c r="P19" s="28">
        <f t="shared" si="13"/>
        <v>1.0438378493934052E-8</v>
      </c>
      <c r="Q19" s="28">
        <f t="shared" si="15"/>
        <v>3.0445270607307651E-10</v>
      </c>
      <c r="R19" s="28">
        <f t="shared" ref="R17:U80" si="16">Q18/$B19+(1-1/$B19)*R18</f>
        <v>4.3493243724725214E-12</v>
      </c>
      <c r="S19" s="28"/>
      <c r="T19" s="28"/>
      <c r="U19" s="28"/>
    </row>
    <row r="20" spans="2:21" x14ac:dyDescent="0.3">
      <c r="B20" s="23">
        <v>17</v>
      </c>
      <c r="C20" s="19">
        <v>0</v>
      </c>
      <c r="D20" s="28">
        <f t="shared" si="10"/>
        <v>5.8823529411764733E-2</v>
      </c>
      <c r="E20" s="28">
        <f t="shared" si="11"/>
        <v>0.19886641136641145</v>
      </c>
      <c r="F20" s="28">
        <f t="shared" si="12"/>
        <v>0.28955829388865106</v>
      </c>
      <c r="G20" s="28">
        <f t="shared" si="1"/>
        <v>0.24481536876923785</v>
      </c>
      <c r="H20" s="28">
        <f t="shared" si="2"/>
        <v>0.13597896752305233</v>
      </c>
      <c r="I20" s="28">
        <f t="shared" si="3"/>
        <v>5.3028489536012677E-2</v>
      </c>
      <c r="J20" s="28">
        <f t="shared" si="4"/>
        <v>1.5110243020760961E-2</v>
      </c>
      <c r="K20" s="28">
        <f t="shared" si="5"/>
        <v>3.2244639335929849E-3</v>
      </c>
      <c r="L20" s="28">
        <f t="shared" si="6"/>
        <v>5.2279940999998254E-4</v>
      </c>
      <c r="M20" s="28">
        <f t="shared" si="7"/>
        <v>6.4824219296772217E-5</v>
      </c>
      <c r="N20" s="28">
        <f t="shared" si="8"/>
        <v>6.1431224367318942E-6</v>
      </c>
      <c r="O20" s="28">
        <f t="shared" si="14"/>
        <v>4.4126505353357208E-7</v>
      </c>
      <c r="P20" s="28">
        <f t="shared" si="13"/>
        <v>2.3599434045035899E-8</v>
      </c>
      <c r="Q20" s="28">
        <f t="shared" si="15"/>
        <v>9.0056598771195747E-10</v>
      </c>
      <c r="R20" s="28">
        <f t="shared" si="16"/>
        <v>2.2002464472508051E-11</v>
      </c>
      <c r="S20" s="28">
        <f t="shared" ref="S17:U80" si="17">R19/$B20+(1-1/$B20)*S19</f>
        <v>2.5584261014544244E-13</v>
      </c>
      <c r="T20" s="28"/>
      <c r="U20" s="28"/>
    </row>
    <row r="21" spans="2:21" ht="16.2" thickBot="1" x14ac:dyDescent="0.35">
      <c r="B21" s="25">
        <v>18</v>
      </c>
      <c r="C21" s="26">
        <v>0</v>
      </c>
      <c r="D21" s="28">
        <f t="shared" si="10"/>
        <v>5.555555555555558E-2</v>
      </c>
      <c r="E21" s="28">
        <f t="shared" si="11"/>
        <v>0.19108625125781994</v>
      </c>
      <c r="F21" s="28">
        <f t="shared" si="12"/>
        <v>0.28451985597074886</v>
      </c>
      <c r="G21" s="28">
        <f t="shared" si="1"/>
        <v>0.24730108683142749</v>
      </c>
      <c r="H21" s="28">
        <f t="shared" si="2"/>
        <v>0.14202543425895151</v>
      </c>
      <c r="I21" s="28">
        <f t="shared" si="3"/>
        <v>5.7636849424181548E-2</v>
      </c>
      <c r="J21" s="28">
        <f t="shared" si="4"/>
        <v>1.7216812271608279E-2</v>
      </c>
      <c r="K21" s="28">
        <f t="shared" si="5"/>
        <v>3.8847849939912058E-3</v>
      </c>
      <c r="L21" s="28">
        <f t="shared" si="6"/>
        <v>6.7289188353292706E-4</v>
      </c>
      <c r="M21" s="28">
        <f t="shared" si="7"/>
        <v>9.0267285446950563E-5</v>
      </c>
      <c r="N21" s="28">
        <f t="shared" si="8"/>
        <v>9.4031833734008022E-6</v>
      </c>
      <c r="O21" s="28">
        <f t="shared" si="14"/>
        <v>7.5803490815570115E-7</v>
      </c>
      <c r="P21" s="28">
        <f t="shared" si="13"/>
        <v>4.6803079572176799E-8</v>
      </c>
      <c r="Q21" s="28">
        <f t="shared" si="15"/>
        <v>2.161614213118843E-9</v>
      </c>
      <c r="R21" s="28">
        <f t="shared" si="16"/>
        <v>7.081154909692191E-11</v>
      </c>
      <c r="S21" s="28">
        <f t="shared" si="17"/>
        <v>1.4639882691655873E-12</v>
      </c>
      <c r="T21" s="28">
        <f t="shared" ref="T17:U80" si="18">S20/$B21+(1-1/$B21)*T20</f>
        <v>1.421347834141347E-14</v>
      </c>
      <c r="U21" s="28"/>
    </row>
    <row r="22" spans="2:21" x14ac:dyDescent="0.3">
      <c r="B22" s="23">
        <v>19</v>
      </c>
      <c r="C22" s="19">
        <v>0</v>
      </c>
      <c r="D22" s="28">
        <f t="shared" si="10"/>
        <v>5.2631578947368446E-2</v>
      </c>
      <c r="E22" s="28">
        <f t="shared" si="11"/>
        <v>0.18395305674717446</v>
      </c>
      <c r="F22" s="28">
        <f t="shared" si="12"/>
        <v>0.27960229782796314</v>
      </c>
      <c r="G22" s="28">
        <f t="shared" si="1"/>
        <v>0.24925996941770756</v>
      </c>
      <c r="H22" s="28">
        <f t="shared" si="2"/>
        <v>0.1475662580785555</v>
      </c>
      <c r="I22" s="28">
        <f t="shared" si="3"/>
        <v>6.2078353889169442E-2</v>
      </c>
      <c r="J22" s="28">
        <f t="shared" si="4"/>
        <v>1.9344182648059503E-2</v>
      </c>
      <c r="K22" s="28">
        <f t="shared" si="5"/>
        <v>4.5864706401815784E-3</v>
      </c>
      <c r="L22" s="28">
        <f t="shared" si="6"/>
        <v>8.4193888934652077E-4</v>
      </c>
      <c r="M22" s="28">
        <f t="shared" si="7"/>
        <v>1.2093173797779144E-4</v>
      </c>
      <c r="N22" s="28">
        <f t="shared" si="8"/>
        <v>1.3659188745692896E-5</v>
      </c>
      <c r="O22" s="28">
        <f t="shared" si="14"/>
        <v>1.2130427221159697E-6</v>
      </c>
      <c r="P22" s="28">
        <f t="shared" si="13"/>
        <v>8.4236333708151762E-8</v>
      </c>
      <c r="Q22" s="28">
        <f t="shared" si="15"/>
        <v>4.5111650214903148E-9</v>
      </c>
      <c r="R22" s="28">
        <f t="shared" si="16"/>
        <v>1.8085379457175986E-10</v>
      </c>
      <c r="S22" s="28">
        <f t="shared" si="17"/>
        <v>5.1138598916790777E-12</v>
      </c>
      <c r="T22" s="28">
        <f t="shared" si="18"/>
        <v>9.0517414700580517E-14</v>
      </c>
      <c r="U22" s="28">
        <f t="shared" ref="U17:U80" si="19">T21/$B22+(1-1/$B22)*U21</f>
        <v>7.4807780744281421E-16</v>
      </c>
    </row>
    <row r="23" spans="2:21" ht="16.2" thickBot="1" x14ac:dyDescent="0.35">
      <c r="B23" s="25">
        <v>20</v>
      </c>
      <c r="C23" s="26">
        <v>0</v>
      </c>
      <c r="D23" s="28">
        <f t="shared" ref="D23:D86" si="20">C22/$B23+(1-1/$B23)*D22</f>
        <v>5.0000000000000024E-2</v>
      </c>
      <c r="E23" s="28">
        <f t="shared" ref="E23:E86" si="21">D22/$B23+(1-1/$B23)*E22</f>
        <v>0.17738698285718416</v>
      </c>
      <c r="F23" s="28">
        <f t="shared" ref="F23:F86" si="22">E22/$B23+(1-1/$B23)*F22</f>
        <v>0.27481983577392372</v>
      </c>
      <c r="G23" s="28">
        <f t="shared" ref="G23:G86" si="23">F22/$B23+(1-1/$B23)*G22</f>
        <v>0.25077708583822034</v>
      </c>
      <c r="H23" s="28">
        <f t="shared" ref="H23:H86" si="24">G22/$B23+(1-1/$B23)*H22</f>
        <v>0.1526509436455131</v>
      </c>
      <c r="I23" s="28">
        <f t="shared" ref="I23:I86" si="25">H22/$B23+(1-1/$B23)*I22</f>
        <v>6.6352749098638739E-2</v>
      </c>
      <c r="J23" s="28">
        <f t="shared" ref="J23:J86" si="26">I22/$B23+(1-1/$B23)*J22</f>
        <v>2.1480891210114997E-2</v>
      </c>
      <c r="K23" s="28">
        <f t="shared" ref="K23:K86" si="27">J22/$B23+(1-1/$B23)*K22</f>
        <v>5.3243562405754742E-3</v>
      </c>
      <c r="L23" s="28">
        <f t="shared" ref="L23:L86" si="28">K22/$B23+(1-1/$B23)*L22</f>
        <v>1.0291654768882735E-3</v>
      </c>
      <c r="M23" s="28">
        <f t="shared" ref="M23:M86" si="29">L22/$B23+(1-1/$B23)*M22</f>
        <v>1.5698209554622789E-4</v>
      </c>
      <c r="N23" s="28">
        <f t="shared" ref="N23:N86" si="30">M22/$B23+(1-1/$B23)*N22</f>
        <v>1.9022816207297823E-5</v>
      </c>
      <c r="O23" s="28">
        <f t="shared" si="14"/>
        <v>1.8353500232948159E-6</v>
      </c>
      <c r="P23" s="28">
        <f t="shared" si="13"/>
        <v>1.4067665312854264E-7</v>
      </c>
      <c r="Q23" s="28">
        <f t="shared" si="15"/>
        <v>8.497423455823388E-9</v>
      </c>
      <c r="R23" s="28">
        <f t="shared" si="16"/>
        <v>3.9736935591768758E-10</v>
      </c>
      <c r="S23" s="28">
        <f t="shared" si="17"/>
        <v>1.3900856625683117E-11</v>
      </c>
      <c r="T23" s="28">
        <f t="shared" si="18"/>
        <v>3.4168453854950535E-13</v>
      </c>
      <c r="U23" s="28">
        <f t="shared" si="19"/>
        <v>5.2365446520996989E-15</v>
      </c>
    </row>
    <row r="24" spans="2:21" x14ac:dyDescent="0.3">
      <c r="B24" s="23">
        <v>21</v>
      </c>
      <c r="C24" s="19">
        <v>0</v>
      </c>
      <c r="D24" s="28">
        <f t="shared" si="20"/>
        <v>4.7619047619047637E-2</v>
      </c>
      <c r="E24" s="28">
        <f t="shared" si="21"/>
        <v>0.17132093605446108</v>
      </c>
      <c r="F24" s="28">
        <f t="shared" si="22"/>
        <v>0.2701801761112218</v>
      </c>
      <c r="G24" s="28">
        <f t="shared" si="23"/>
        <v>0.25192197869230143</v>
      </c>
      <c r="H24" s="28">
        <f t="shared" si="24"/>
        <v>0.15732361708326106</v>
      </c>
      <c r="I24" s="28">
        <f t="shared" si="25"/>
        <v>7.0462186934204182E-2</v>
      </c>
      <c r="J24" s="28">
        <f t="shared" si="26"/>
        <v>2.3617646347663748E-2</v>
      </c>
      <c r="K24" s="28">
        <f t="shared" si="27"/>
        <v>6.0937150486487842E-3</v>
      </c>
      <c r="L24" s="28">
        <f t="shared" si="28"/>
        <v>1.2336983703971876E-3</v>
      </c>
      <c r="M24" s="28">
        <f t="shared" si="29"/>
        <v>1.9851463751489673E-4</v>
      </c>
      <c r="N24" s="28">
        <f t="shared" si="30"/>
        <v>2.5592305699627824E-5</v>
      </c>
      <c r="O24" s="28">
        <f t="shared" si="14"/>
        <v>2.6538007939616256E-6</v>
      </c>
      <c r="P24" s="28">
        <f t="shared" si="13"/>
        <v>2.2137538504122232E-7</v>
      </c>
      <c r="Q24" s="28">
        <f t="shared" si="15"/>
        <v>1.4791672487857638E-8</v>
      </c>
      <c r="R24" s="28">
        <f t="shared" si="16"/>
        <v>7.8308621781795901E-10</v>
      </c>
      <c r="S24" s="28">
        <f t="shared" si="17"/>
        <v>3.2161261353873805E-11</v>
      </c>
      <c r="T24" s="28">
        <f t="shared" si="18"/>
        <v>9.8735939984158199E-13</v>
      </c>
      <c r="U24" s="28">
        <f t="shared" si="19"/>
        <v>2.1257877694833298E-14</v>
      </c>
    </row>
    <row r="25" spans="2:21" ht="16.2" thickBot="1" x14ac:dyDescent="0.35">
      <c r="B25" s="25">
        <v>22</v>
      </c>
      <c r="C25" s="26">
        <v>0</v>
      </c>
      <c r="D25" s="28">
        <f t="shared" si="20"/>
        <v>4.5454545454545477E-2</v>
      </c>
      <c r="E25" s="28">
        <f t="shared" si="21"/>
        <v>0.16569812294376049</v>
      </c>
      <c r="F25" s="28">
        <f t="shared" si="22"/>
        <v>0.26568657429045994</v>
      </c>
      <c r="G25" s="28">
        <f t="shared" si="23"/>
        <v>0.25275189675679782</v>
      </c>
      <c r="H25" s="28">
        <f t="shared" si="24"/>
        <v>0.16162354261094472</v>
      </c>
      <c r="I25" s="28">
        <f t="shared" si="25"/>
        <v>7.4410433759161315E-2</v>
      </c>
      <c r="J25" s="28">
        <f t="shared" si="26"/>
        <v>2.5746943647051948E-2</v>
      </c>
      <c r="K25" s="28">
        <f t="shared" si="27"/>
        <v>6.8902573804221923E-3</v>
      </c>
      <c r="L25" s="28">
        <f t="shared" si="28"/>
        <v>1.4546082194086237E-3</v>
      </c>
      <c r="M25" s="28">
        <f t="shared" si="29"/>
        <v>2.4556844355500088E-4</v>
      </c>
      <c r="N25" s="28">
        <f t="shared" si="30"/>
        <v>3.3452411691230956E-5</v>
      </c>
      <c r="O25" s="28">
        <f t="shared" si="14"/>
        <v>3.6964601078555438E-6</v>
      </c>
      <c r="P25" s="28">
        <f t="shared" si="13"/>
        <v>3.3194017635578613E-7</v>
      </c>
      <c r="Q25" s="28">
        <f t="shared" si="15"/>
        <v>2.4181841240283305E-8</v>
      </c>
      <c r="R25" s="28">
        <f t="shared" si="16"/>
        <v>1.419840139183399E-9</v>
      </c>
      <c r="S25" s="28">
        <f t="shared" si="17"/>
        <v>6.6294213920423132E-11</v>
      </c>
      <c r="T25" s="28">
        <f t="shared" si="18"/>
        <v>2.4043549432066831E-12</v>
      </c>
      <c r="U25" s="28">
        <f t="shared" si="19"/>
        <v>6.5171583246958246E-14</v>
      </c>
    </row>
    <row r="26" spans="2:21" x14ac:dyDescent="0.3">
      <c r="B26" s="23">
        <v>23</v>
      </c>
      <c r="C26" s="19">
        <v>0</v>
      </c>
      <c r="D26" s="28">
        <f t="shared" si="20"/>
        <v>4.3478260869565237E-2</v>
      </c>
      <c r="E26" s="28">
        <f t="shared" si="21"/>
        <v>0.16047014131379461</v>
      </c>
      <c r="F26" s="28">
        <f t="shared" si="22"/>
        <v>0.26133925031886435</v>
      </c>
      <c r="G26" s="28">
        <f t="shared" si="23"/>
        <v>0.25331427404087009</v>
      </c>
      <c r="H26" s="28">
        <f t="shared" si="24"/>
        <v>0.16558564496511224</v>
      </c>
      <c r="I26" s="28">
        <f t="shared" si="25"/>
        <v>7.8202308057064948E-2</v>
      </c>
      <c r="J26" s="28">
        <f t="shared" si="26"/>
        <v>2.7862747564969748E-2</v>
      </c>
      <c r="K26" s="28">
        <f t="shared" si="27"/>
        <v>7.7101133050582688E-3</v>
      </c>
      <c r="L26" s="28">
        <f t="shared" si="28"/>
        <v>1.6909407916266049E-3</v>
      </c>
      <c r="M26" s="28">
        <f t="shared" si="29"/>
        <v>2.9813539033124534E-4</v>
      </c>
      <c r="N26" s="28">
        <f t="shared" si="30"/>
        <v>4.2674847859220954E-5</v>
      </c>
      <c r="O26" s="28">
        <f t="shared" si="14"/>
        <v>4.9901971332196921E-6</v>
      </c>
      <c r="P26" s="28">
        <f t="shared" si="13"/>
        <v>4.7822365163838434E-7</v>
      </c>
      <c r="Q26" s="28">
        <f t="shared" si="15"/>
        <v>3.7562638419218212E-8</v>
      </c>
      <c r="R26" s="28">
        <f t="shared" si="16"/>
        <v>2.4094923609703514E-9</v>
      </c>
      <c r="S26" s="28">
        <f t="shared" si="17"/>
        <v>1.2514403675794381E-10</v>
      </c>
      <c r="T26" s="28">
        <f t="shared" si="18"/>
        <v>5.1821748987378334E-12</v>
      </c>
      <c r="U26" s="28">
        <f t="shared" si="19"/>
        <v>1.6687520759303324E-13</v>
      </c>
    </row>
    <row r="27" spans="2:21" ht="16.2" thickBot="1" x14ac:dyDescent="0.35">
      <c r="B27" s="25">
        <v>24</v>
      </c>
      <c r="C27" s="26">
        <v>0</v>
      </c>
      <c r="D27" s="28">
        <f t="shared" si="20"/>
        <v>4.1666666666666685E-2</v>
      </c>
      <c r="E27" s="28">
        <f t="shared" si="21"/>
        <v>0.15559547962861839</v>
      </c>
      <c r="F27" s="28">
        <f t="shared" si="22"/>
        <v>0.25713637077698642</v>
      </c>
      <c r="G27" s="28">
        <f t="shared" si="23"/>
        <v>0.25364864805245319</v>
      </c>
      <c r="H27" s="28">
        <f t="shared" si="24"/>
        <v>0.16924100450993548</v>
      </c>
      <c r="I27" s="28">
        <f t="shared" si="25"/>
        <v>8.1843280428233592E-2</v>
      </c>
      <c r="J27" s="28">
        <f t="shared" si="26"/>
        <v>2.9960229252140383E-2</v>
      </c>
      <c r="K27" s="28">
        <f t="shared" si="27"/>
        <v>8.5498063992212481E-3</v>
      </c>
      <c r="L27" s="28">
        <f t="shared" si="28"/>
        <v>1.9417396463529244E-3</v>
      </c>
      <c r="M27" s="28">
        <f t="shared" si="29"/>
        <v>3.5616894871855198E-4</v>
      </c>
      <c r="N27" s="28">
        <f t="shared" si="30"/>
        <v>5.3319037128888636E-5</v>
      </c>
      <c r="O27" s="28">
        <f t="shared" si="14"/>
        <v>6.5603909134697453E-6</v>
      </c>
      <c r="P27" s="28">
        <f t="shared" si="13"/>
        <v>6.6622254670427223E-7</v>
      </c>
      <c r="Q27" s="28">
        <f t="shared" si="15"/>
        <v>5.5923513970016796E-8</v>
      </c>
      <c r="R27" s="28">
        <f t="shared" si="16"/>
        <v>3.8742067800640127E-9</v>
      </c>
      <c r="S27" s="28">
        <f t="shared" si="17"/>
        <v>2.2032521693346079E-10</v>
      </c>
      <c r="T27" s="28">
        <f t="shared" si="18"/>
        <v>1.0180585809538083E-11</v>
      </c>
      <c r="U27" s="28">
        <f t="shared" si="19"/>
        <v>3.7584602805739988E-13</v>
      </c>
    </row>
    <row r="28" spans="2:21" x14ac:dyDescent="0.3">
      <c r="B28" s="23">
        <v>25</v>
      </c>
      <c r="C28" s="19">
        <v>0</v>
      </c>
      <c r="D28" s="28">
        <f t="shared" si="20"/>
        <v>4.0000000000000015E-2</v>
      </c>
      <c r="E28" s="28">
        <f t="shared" si="21"/>
        <v>0.15103832711014031</v>
      </c>
      <c r="F28" s="28">
        <f t="shared" si="22"/>
        <v>0.25307473513105172</v>
      </c>
      <c r="G28" s="28">
        <f t="shared" si="23"/>
        <v>0.25378815696143453</v>
      </c>
      <c r="H28" s="28">
        <f t="shared" si="24"/>
        <v>0.17261731025163621</v>
      </c>
      <c r="I28" s="28">
        <f t="shared" si="25"/>
        <v>8.5339189391501674E-2</v>
      </c>
      <c r="J28" s="28">
        <f t="shared" si="26"/>
        <v>3.203555129918411E-2</v>
      </c>
      <c r="K28" s="28">
        <f t="shared" si="27"/>
        <v>9.4062233133380135E-3</v>
      </c>
      <c r="L28" s="28">
        <f t="shared" si="28"/>
        <v>2.2060623164676572E-3</v>
      </c>
      <c r="M28" s="28">
        <f t="shared" si="29"/>
        <v>4.1959177662392682E-4</v>
      </c>
      <c r="N28" s="28">
        <f t="shared" si="30"/>
        <v>6.5433033592475164E-5</v>
      </c>
      <c r="O28" s="28">
        <f t="shared" si="14"/>
        <v>8.4307367620865005E-6</v>
      </c>
      <c r="P28" s="28">
        <f t="shared" si="13"/>
        <v>9.0198928137489115E-7</v>
      </c>
      <c r="Q28" s="28">
        <f t="shared" si="15"/>
        <v>8.0335475279387015E-8</v>
      </c>
      <c r="R28" s="28">
        <f t="shared" si="16"/>
        <v>5.9561790676621239E-9</v>
      </c>
      <c r="S28" s="28">
        <f t="shared" si="17"/>
        <v>3.6648047945868285E-10</v>
      </c>
      <c r="T28" s="28">
        <f t="shared" si="18"/>
        <v>1.8586371054494991E-11</v>
      </c>
      <c r="U28" s="28">
        <f t="shared" si="19"/>
        <v>7.6803561931662712E-13</v>
      </c>
    </row>
    <row r="29" spans="2:21" ht="16.2" thickBot="1" x14ac:dyDescent="0.35">
      <c r="B29" s="25">
        <v>26</v>
      </c>
      <c r="C29" s="26">
        <v>0</v>
      </c>
      <c r="D29" s="28">
        <f t="shared" si="20"/>
        <v>3.8461538461538478E-2</v>
      </c>
      <c r="E29" s="28">
        <f t="shared" si="21"/>
        <v>0.14676762222128878</v>
      </c>
      <c r="F29" s="28">
        <f t="shared" si="22"/>
        <v>0.2491502578994782</v>
      </c>
      <c r="G29" s="28">
        <f t="shared" si="23"/>
        <v>0.25376071766026598</v>
      </c>
      <c r="H29" s="28">
        <f t="shared" si="24"/>
        <v>0.17573926589432076</v>
      </c>
      <c r="I29" s="28">
        <f t="shared" si="25"/>
        <v>8.8696040193814538E-2</v>
      </c>
      <c r="J29" s="28">
        <f t="shared" si="26"/>
        <v>3.4085691225811711E-2</v>
      </c>
      <c r="K29" s="28">
        <f t="shared" si="27"/>
        <v>1.0276582082024402E-2</v>
      </c>
      <c r="L29" s="28">
        <f t="shared" si="28"/>
        <v>2.4829915855780552E-3</v>
      </c>
      <c r="M29" s="28">
        <f t="shared" si="29"/>
        <v>4.8830218200253189E-4</v>
      </c>
      <c r="N29" s="28">
        <f t="shared" si="30"/>
        <v>7.9054523709069457E-5</v>
      </c>
      <c r="O29" s="28">
        <f t="shared" si="14"/>
        <v>1.0623132794024527E-5</v>
      </c>
      <c r="P29" s="28">
        <f t="shared" si="13"/>
        <v>1.1915564921714914E-6</v>
      </c>
      <c r="Q29" s="28">
        <f t="shared" si="15"/>
        <v>1.119375447445987E-7</v>
      </c>
      <c r="R29" s="28">
        <f t="shared" si="16"/>
        <v>8.8169212296515432E-9</v>
      </c>
      <c r="S29" s="28">
        <f t="shared" si="17"/>
        <v>5.8146888669727676E-10</v>
      </c>
      <c r="T29" s="28">
        <f t="shared" si="18"/>
        <v>3.196691368542529E-11</v>
      </c>
      <c r="U29" s="28">
        <f t="shared" si="19"/>
        <v>1.4533562129773333E-12</v>
      </c>
    </row>
    <row r="30" spans="2:21" x14ac:dyDescent="0.3">
      <c r="B30" s="23">
        <v>27</v>
      </c>
      <c r="C30" s="19">
        <v>0</v>
      </c>
      <c r="D30" s="28">
        <f t="shared" si="20"/>
        <v>3.7037037037037056E-2</v>
      </c>
      <c r="E30" s="28">
        <f t="shared" si="21"/>
        <v>0.14275628578574248</v>
      </c>
      <c r="F30" s="28">
        <f t="shared" si="22"/>
        <v>0.24535830842991563</v>
      </c>
      <c r="G30" s="28">
        <f t="shared" si="23"/>
        <v>0.25358995989134792</v>
      </c>
      <c r="H30" s="28">
        <f t="shared" si="24"/>
        <v>0.17862894929305947</v>
      </c>
      <c r="I30" s="28">
        <f t="shared" si="25"/>
        <v>9.1919863367907376E-2</v>
      </c>
      <c r="J30" s="28">
        <f t="shared" si="26"/>
        <v>3.6108296743145155E-2</v>
      </c>
      <c r="K30" s="28">
        <f t="shared" si="27"/>
        <v>1.1158400939201712E-2</v>
      </c>
      <c r="L30" s="28">
        <f t="shared" si="28"/>
        <v>2.7716430854464384E-3</v>
      </c>
      <c r="M30" s="28">
        <f t="shared" si="29"/>
        <v>5.6217956732014388E-4</v>
      </c>
      <c r="N30" s="28">
        <f t="shared" si="30"/>
        <v>9.4211844386605107E-5</v>
      </c>
      <c r="O30" s="28">
        <f t="shared" si="14"/>
        <v>1.3157628753841006E-5</v>
      </c>
      <c r="P30" s="28">
        <f t="shared" si="13"/>
        <v>1.5408741329808632E-6</v>
      </c>
      <c r="Q30" s="28">
        <f t="shared" si="15"/>
        <v>1.5192343168633548E-7</v>
      </c>
      <c r="R30" s="28">
        <f t="shared" si="16"/>
        <v>1.2636203582056994E-8</v>
      </c>
      <c r="S30" s="28">
        <f t="shared" si="17"/>
        <v>8.8648564014002743E-10</v>
      </c>
      <c r="T30" s="28">
        <f t="shared" si="18"/>
        <v>5.2318838611790169E-11</v>
      </c>
      <c r="U30" s="28">
        <f t="shared" si="19"/>
        <v>2.5834879712161467E-12</v>
      </c>
    </row>
    <row r="31" spans="2:21" ht="16.2" thickBot="1" x14ac:dyDescent="0.35">
      <c r="B31" s="25">
        <v>28</v>
      </c>
      <c r="C31" s="26">
        <v>0</v>
      </c>
      <c r="D31" s="28">
        <f t="shared" si="20"/>
        <v>3.5714285714285733E-2</v>
      </c>
      <c r="E31" s="28">
        <f t="shared" si="21"/>
        <v>0.13898059833043158</v>
      </c>
      <c r="F31" s="28">
        <f t="shared" si="22"/>
        <v>0.24169395047833803</v>
      </c>
      <c r="G31" s="28">
        <f t="shared" si="23"/>
        <v>0.25329597233915391</v>
      </c>
      <c r="H31" s="28">
        <f t="shared" si="24"/>
        <v>0.18130612824299835</v>
      </c>
      <c r="I31" s="28">
        <f t="shared" si="25"/>
        <v>9.5016616436662801E-2</v>
      </c>
      <c r="J31" s="28">
        <f t="shared" si="26"/>
        <v>3.8101566979743803E-2</v>
      </c>
      <c r="K31" s="28">
        <f t="shared" si="27"/>
        <v>1.2049468646485408E-2</v>
      </c>
      <c r="L31" s="28">
        <f t="shared" si="28"/>
        <v>3.0711701516519837E-3</v>
      </c>
      <c r="M31" s="28">
        <f t="shared" si="29"/>
        <v>6.4108897868179733E-4</v>
      </c>
      <c r="N31" s="28">
        <f t="shared" si="30"/>
        <v>1.109249773485172E-4</v>
      </c>
      <c r="O31" s="28">
        <f t="shared" si="14"/>
        <v>1.6052422169296867E-5</v>
      </c>
      <c r="P31" s="28">
        <f t="shared" si="13"/>
        <v>1.9557582265830114E-6</v>
      </c>
      <c r="Q31" s="28">
        <f t="shared" si="15"/>
        <v>2.0152881387542577E-7</v>
      </c>
      <c r="R31" s="28">
        <f t="shared" si="16"/>
        <v>1.7610747442924083E-8</v>
      </c>
      <c r="S31" s="28">
        <f t="shared" si="17"/>
        <v>1.3061184237799191E-9</v>
      </c>
      <c r="T31" s="28">
        <f t="shared" si="18"/>
        <v>8.2110510094941501E-11</v>
      </c>
      <c r="U31" s="28">
        <f t="shared" si="19"/>
        <v>4.3597504940937904E-12</v>
      </c>
    </row>
    <row r="32" spans="2:21" x14ac:dyDescent="0.3">
      <c r="B32" s="23">
        <v>29</v>
      </c>
      <c r="C32" s="19">
        <v>0</v>
      </c>
      <c r="D32" s="28">
        <f t="shared" si="20"/>
        <v>3.4482758620689676E-2</v>
      </c>
      <c r="E32" s="28">
        <f t="shared" si="21"/>
        <v>0.13541969099884035</v>
      </c>
      <c r="F32" s="28">
        <f t="shared" si="22"/>
        <v>0.23815211074909987</v>
      </c>
      <c r="G32" s="28">
        <f t="shared" si="23"/>
        <v>0.25289590261981543</v>
      </c>
      <c r="H32" s="28">
        <f t="shared" si="24"/>
        <v>0.18378853666010717</v>
      </c>
      <c r="I32" s="28">
        <f t="shared" si="25"/>
        <v>9.7992116843777829E-2</v>
      </c>
      <c r="J32" s="28">
        <f t="shared" si="26"/>
        <v>4.0064154892051354E-2</v>
      </c>
      <c r="K32" s="28">
        <f t="shared" si="27"/>
        <v>1.2947816864873628E-2</v>
      </c>
      <c r="L32" s="28">
        <f t="shared" si="28"/>
        <v>3.3807666514738257E-3</v>
      </c>
      <c r="M32" s="28">
        <f t="shared" si="29"/>
        <v>7.2488488119801069E-4</v>
      </c>
      <c r="N32" s="28">
        <f t="shared" si="30"/>
        <v>1.2920649463587169E-4</v>
      </c>
      <c r="O32" s="28">
        <f t="shared" si="14"/>
        <v>1.9323889589269982E-5</v>
      </c>
      <c r="P32" s="28">
        <f t="shared" si="13"/>
        <v>2.4418500866765928E-6</v>
      </c>
      <c r="Q32" s="28">
        <f t="shared" si="15"/>
        <v>2.6201948327913562E-7</v>
      </c>
      <c r="R32" s="28">
        <f t="shared" si="16"/>
        <v>2.3952749733700004E-8</v>
      </c>
      <c r="S32" s="28">
        <f t="shared" si="17"/>
        <v>1.8683470106469592E-9</v>
      </c>
      <c r="T32" s="28">
        <f t="shared" si="18"/>
        <v>1.2431767953235452E-10</v>
      </c>
      <c r="U32" s="28">
        <f t="shared" si="19"/>
        <v>7.0408111699850912E-12</v>
      </c>
    </row>
    <row r="33" spans="2:21" ht="16.2" thickBot="1" x14ac:dyDescent="0.35">
      <c r="B33" s="25">
        <v>30</v>
      </c>
      <c r="C33" s="26">
        <v>0</v>
      </c>
      <c r="D33" s="28">
        <f t="shared" si="20"/>
        <v>3.3333333333333354E-2</v>
      </c>
      <c r="E33" s="28">
        <f t="shared" si="21"/>
        <v>0.13205512658623533</v>
      </c>
      <c r="F33" s="28">
        <f t="shared" si="22"/>
        <v>0.23472769675742455</v>
      </c>
      <c r="G33" s="28">
        <f t="shared" si="23"/>
        <v>0.25240444289079156</v>
      </c>
      <c r="H33" s="28">
        <f t="shared" si="24"/>
        <v>0.18609211552543078</v>
      </c>
      <c r="I33" s="28">
        <f t="shared" si="25"/>
        <v>0.10085199750432215</v>
      </c>
      <c r="J33" s="28">
        <f t="shared" si="26"/>
        <v>4.1995086957108907E-2</v>
      </c>
      <c r="K33" s="28">
        <f t="shared" si="27"/>
        <v>1.3851694799112886E-2</v>
      </c>
      <c r="L33" s="28">
        <f t="shared" si="28"/>
        <v>3.6996683252538192E-3</v>
      </c>
      <c r="M33" s="28">
        <f t="shared" si="29"/>
        <v>8.1341427354053792E-4</v>
      </c>
      <c r="N33" s="28">
        <f t="shared" si="30"/>
        <v>1.4906244085460964E-4</v>
      </c>
      <c r="O33" s="28">
        <f t="shared" si="14"/>
        <v>2.2986643090823374E-5</v>
      </c>
      <c r="P33" s="28">
        <f t="shared" si="13"/>
        <v>3.0045847367630392E-6</v>
      </c>
      <c r="Q33" s="28">
        <f t="shared" si="15"/>
        <v>3.346805033923842E-7</v>
      </c>
      <c r="R33" s="28">
        <f t="shared" si="16"/>
        <v>3.1888307518547855E-8</v>
      </c>
      <c r="S33" s="28">
        <f t="shared" si="17"/>
        <v>2.6044937680820606E-9</v>
      </c>
      <c r="T33" s="28">
        <f t="shared" si="18"/>
        <v>1.8245199056950801E-10</v>
      </c>
      <c r="U33" s="28">
        <f t="shared" si="19"/>
        <v>1.0950040115397405E-11</v>
      </c>
    </row>
    <row r="34" spans="2:21" x14ac:dyDescent="0.3">
      <c r="B34" s="23">
        <v>31</v>
      </c>
      <c r="C34" s="19">
        <v>0</v>
      </c>
      <c r="D34" s="28">
        <f t="shared" si="20"/>
        <v>3.2258064516129052E-2</v>
      </c>
      <c r="E34" s="28">
        <f t="shared" si="21"/>
        <v>0.12887055261033525</v>
      </c>
      <c r="F34" s="28">
        <f t="shared" si="22"/>
        <v>0.23141567836480556</v>
      </c>
      <c r="G34" s="28">
        <f t="shared" si="23"/>
        <v>0.25183422527358618</v>
      </c>
      <c r="H34" s="28">
        <f t="shared" si="24"/>
        <v>0.18823122285979726</v>
      </c>
      <c r="I34" s="28">
        <f t="shared" si="25"/>
        <v>0.10360167873080953</v>
      </c>
      <c r="J34" s="28">
        <f t="shared" si="26"/>
        <v>4.3893696974760948E-2</v>
      </c>
      <c r="K34" s="28">
        <f t="shared" si="27"/>
        <v>1.4759546159048242E-2</v>
      </c>
      <c r="L34" s="28">
        <f t="shared" si="28"/>
        <v>4.0271530502170149E-3</v>
      </c>
      <c r="M34" s="28">
        <f t="shared" si="29"/>
        <v>9.0651924295064381E-4</v>
      </c>
      <c r="N34" s="28">
        <f t="shared" si="30"/>
        <v>1.7049314513480087E-4</v>
      </c>
      <c r="O34" s="28">
        <f t="shared" si="14"/>
        <v>2.7053604309010029E-5</v>
      </c>
      <c r="P34" s="28">
        <f t="shared" si="13"/>
        <v>3.6491672643133725E-6</v>
      </c>
      <c r="Q34" s="28">
        <f t="shared" si="15"/>
        <v>4.2080644640434081E-7</v>
      </c>
      <c r="R34" s="28">
        <f t="shared" si="16"/>
        <v>4.1655797708026447E-8</v>
      </c>
      <c r="S34" s="28">
        <f t="shared" si="17"/>
        <v>3.5491329213228929E-9</v>
      </c>
      <c r="T34" s="28">
        <f t="shared" si="18"/>
        <v>2.6058237048926777E-10</v>
      </c>
      <c r="U34" s="28">
        <f t="shared" si="19"/>
        <v>1.6482361097788071E-11</v>
      </c>
    </row>
    <row r="35" spans="2:21" ht="16.2" thickBot="1" x14ac:dyDescent="0.35">
      <c r="B35" s="25">
        <v>32</v>
      </c>
      <c r="C35" s="26">
        <v>0</v>
      </c>
      <c r="D35" s="28">
        <f t="shared" si="20"/>
        <v>3.1250000000000021E-2</v>
      </c>
      <c r="E35" s="28">
        <f t="shared" si="21"/>
        <v>0.12585141235739131</v>
      </c>
      <c r="F35" s="28">
        <f t="shared" si="22"/>
        <v>0.22821114318497837</v>
      </c>
      <c r="G35" s="28">
        <f t="shared" si="23"/>
        <v>0.25119614568268678</v>
      </c>
      <c r="H35" s="28">
        <f t="shared" si="24"/>
        <v>0.19021881668522816</v>
      </c>
      <c r="I35" s="28">
        <f t="shared" si="25"/>
        <v>0.10624635198484039</v>
      </c>
      <c r="J35" s="28">
        <f t="shared" si="26"/>
        <v>4.5759571404637468E-2</v>
      </c>
      <c r="K35" s="28">
        <f t="shared" si="27"/>
        <v>1.5669988372039263E-2</v>
      </c>
      <c r="L35" s="28">
        <f t="shared" si="28"/>
        <v>4.3625403348679908E-3</v>
      </c>
      <c r="M35" s="28">
        <f t="shared" si="29"/>
        <v>1.004039049427718E-3</v>
      </c>
      <c r="N35" s="28">
        <f t="shared" si="30"/>
        <v>1.9349396069154597E-4</v>
      </c>
      <c r="O35" s="28">
        <f t="shared" si="14"/>
        <v>3.1536089959815995E-5</v>
      </c>
      <c r="P35" s="28">
        <f t="shared" si="13"/>
        <v>4.3805559219601429E-6</v>
      </c>
      <c r="Q35" s="28">
        <f t="shared" si="15"/>
        <v>5.2169272196399801E-7</v>
      </c>
      <c r="R35" s="28">
        <f t="shared" si="16"/>
        <v>5.3504255479786274E-8</v>
      </c>
      <c r="S35" s="28">
        <f t="shared" si="17"/>
        <v>4.7399661959073789E-9</v>
      </c>
      <c r="T35" s="28">
        <f t="shared" si="18"/>
        <v>3.633495752028186E-10</v>
      </c>
      <c r="U35" s="28">
        <f t="shared" si="19"/>
        <v>2.4110486391271811E-11</v>
      </c>
    </row>
    <row r="36" spans="2:21" x14ac:dyDescent="0.3">
      <c r="B36" s="23">
        <v>33</v>
      </c>
      <c r="C36" s="19">
        <v>0</v>
      </c>
      <c r="D36" s="28">
        <f t="shared" si="20"/>
        <v>3.0303030303030325E-2</v>
      </c>
      <c r="E36" s="28">
        <f t="shared" si="21"/>
        <v>0.12298470289201581</v>
      </c>
      <c r="F36" s="28">
        <f t="shared" si="22"/>
        <v>0.22510933315989998</v>
      </c>
      <c r="G36" s="28">
        <f t="shared" si="23"/>
        <v>0.25049963045548351</v>
      </c>
      <c r="H36" s="28">
        <f t="shared" si="24"/>
        <v>0.19206661453363599</v>
      </c>
      <c r="I36" s="28">
        <f t="shared" si="25"/>
        <v>0.1087909721272764</v>
      </c>
      <c r="J36" s="28">
        <f t="shared" si="26"/>
        <v>4.75925041494921E-2</v>
      </c>
      <c r="K36" s="28">
        <f t="shared" si="27"/>
        <v>1.6581793918481635E-2</v>
      </c>
      <c r="L36" s="28">
        <f t="shared" si="28"/>
        <v>4.7051902753883325E-3</v>
      </c>
      <c r="M36" s="28">
        <f t="shared" si="29"/>
        <v>1.1058118156531808E-3</v>
      </c>
      <c r="N36" s="28">
        <f t="shared" si="30"/>
        <v>2.1805593307749058E-4</v>
      </c>
      <c r="O36" s="28">
        <f t="shared" si="14"/>
        <v>3.6443904224413874E-5</v>
      </c>
      <c r="P36" s="28">
        <f t="shared" si="13"/>
        <v>5.2034508928042599E-6</v>
      </c>
      <c r="Q36" s="28">
        <f t="shared" si="15"/>
        <v>6.3862797044872972E-7</v>
      </c>
      <c r="R36" s="28">
        <f t="shared" si="16"/>
        <v>6.7691784767186638E-8</v>
      </c>
      <c r="S36" s="28">
        <f t="shared" si="17"/>
        <v>6.2176719317824971E-9</v>
      </c>
      <c r="T36" s="28">
        <f t="shared" si="18"/>
        <v>4.9597432128477497E-10</v>
      </c>
      <c r="U36" s="28">
        <f t="shared" si="19"/>
        <v>3.4390458779500503E-11</v>
      </c>
    </row>
    <row r="37" spans="2:21" ht="16.2" thickBot="1" x14ac:dyDescent="0.35">
      <c r="B37" s="25">
        <v>34</v>
      </c>
      <c r="C37" s="26">
        <v>0</v>
      </c>
      <c r="D37" s="28">
        <f t="shared" si="20"/>
        <v>2.9411764705882373E-2</v>
      </c>
      <c r="E37" s="28">
        <f t="shared" si="21"/>
        <v>0.12025877134528093</v>
      </c>
      <c r="F37" s="28">
        <f t="shared" si="22"/>
        <v>0.22210566756378572</v>
      </c>
      <c r="G37" s="28">
        <f t="shared" si="23"/>
        <v>0.24975285700561342</v>
      </c>
      <c r="H37" s="28">
        <f t="shared" si="24"/>
        <v>0.19378523264898445</v>
      </c>
      <c r="I37" s="28">
        <f t="shared" si="25"/>
        <v>0.11124025572746345</v>
      </c>
      <c r="J37" s="28">
        <f t="shared" si="26"/>
        <v>4.9392459090015169E-2</v>
      </c>
      <c r="K37" s="28">
        <f t="shared" si="27"/>
        <v>1.7493873631158414E-2</v>
      </c>
      <c r="L37" s="28">
        <f t="shared" si="28"/>
        <v>5.054502147244018E-3</v>
      </c>
      <c r="M37" s="28">
        <f t="shared" si="29"/>
        <v>1.2116758879983321E-3</v>
      </c>
      <c r="N37" s="28">
        <f t="shared" si="30"/>
        <v>2.4416640021206974E-4</v>
      </c>
      <c r="O37" s="28">
        <f t="shared" si="14"/>
        <v>4.1785434484798482E-5</v>
      </c>
      <c r="P37" s="28">
        <f t="shared" si="13"/>
        <v>6.1222877554986605E-6</v>
      </c>
      <c r="Q37" s="28">
        <f t="shared" si="15"/>
        <v>7.7288746816506884E-7</v>
      </c>
      <c r="R37" s="28">
        <f t="shared" si="16"/>
        <v>8.4484025522526144E-8</v>
      </c>
      <c r="S37" s="28">
        <f t="shared" si="17"/>
        <v>8.0257340740002656E-9</v>
      </c>
      <c r="T37" s="28">
        <f t="shared" si="18"/>
        <v>6.6425954512294332E-10</v>
      </c>
      <c r="U37" s="28">
        <f t="shared" si="19"/>
        <v>4.7966454735537982E-11</v>
      </c>
    </row>
    <row r="38" spans="2:21" x14ac:dyDescent="0.3">
      <c r="B38" s="23">
        <v>35</v>
      </c>
      <c r="C38" s="19">
        <v>0</v>
      </c>
      <c r="D38" s="28">
        <f t="shared" si="20"/>
        <v>2.8571428571428591E-2</v>
      </c>
      <c r="E38" s="28">
        <f t="shared" si="21"/>
        <v>0.11766314258415525</v>
      </c>
      <c r="F38" s="28">
        <f t="shared" si="22"/>
        <v>0.21919575624325702</v>
      </c>
      <c r="G38" s="28">
        <f t="shared" si="23"/>
        <v>0.24896293730727548</v>
      </c>
      <c r="H38" s="28">
        <f t="shared" si="24"/>
        <v>0.19538430763060244</v>
      </c>
      <c r="I38" s="28">
        <f t="shared" si="25"/>
        <v>0.11359868363950691</v>
      </c>
      <c r="J38" s="28">
        <f t="shared" si="26"/>
        <v>5.1159538993942266E-2</v>
      </c>
      <c r="K38" s="28">
        <f t="shared" si="27"/>
        <v>1.8405261787125749E-2</v>
      </c>
      <c r="L38" s="28">
        <f t="shared" si="28"/>
        <v>5.4099127610701429E-3</v>
      </c>
      <c r="M38" s="28">
        <f t="shared" si="29"/>
        <v>1.3214709239767804E-3</v>
      </c>
      <c r="N38" s="28">
        <f t="shared" si="30"/>
        <v>2.7180952843453438E-4</v>
      </c>
      <c r="O38" s="28">
        <f t="shared" si="14"/>
        <v>4.7567747791291949E-5</v>
      </c>
      <c r="P38" s="28">
        <f t="shared" si="13"/>
        <v>7.1412348049072273E-6</v>
      </c>
      <c r="Q38" s="28">
        <f t="shared" si="15"/>
        <v>9.2572747637460002E-7</v>
      </c>
      <c r="R38" s="28">
        <f t="shared" si="16"/>
        <v>1.0415269531231306E-7</v>
      </c>
      <c r="S38" s="28">
        <f t="shared" si="17"/>
        <v>1.0210256686815291E-8</v>
      </c>
      <c r="T38" s="28">
        <f t="shared" si="18"/>
        <v>8.7458738880515263E-10</v>
      </c>
      <c r="U38" s="28">
        <f t="shared" si="19"/>
        <v>6.5574828746606715E-11</v>
      </c>
    </row>
    <row r="39" spans="2:21" ht="16.2" thickBot="1" x14ac:dyDescent="0.35">
      <c r="B39" s="25">
        <v>36</v>
      </c>
      <c r="C39" s="26">
        <v>0</v>
      </c>
      <c r="D39" s="28">
        <f t="shared" si="20"/>
        <v>2.7777777777777797E-2</v>
      </c>
      <c r="E39" s="28">
        <f t="shared" si="21"/>
        <v>0.11518837275046839</v>
      </c>
      <c r="F39" s="28">
        <f t="shared" si="22"/>
        <v>0.21637540586383752</v>
      </c>
      <c r="G39" s="28">
        <f t="shared" si="23"/>
        <v>0.2481360711666083</v>
      </c>
      <c r="H39" s="28">
        <f t="shared" si="24"/>
        <v>0.19687260289939892</v>
      </c>
      <c r="I39" s="28">
        <f t="shared" si="25"/>
        <v>0.11587050652814844</v>
      </c>
      <c r="J39" s="28">
        <f t="shared" si="26"/>
        <v>5.2893959678541283E-2</v>
      </c>
      <c r="K39" s="28">
        <f t="shared" si="27"/>
        <v>1.9315102820648428E-2</v>
      </c>
      <c r="L39" s="28">
        <f t="shared" si="28"/>
        <v>5.7708946784605763E-3</v>
      </c>
      <c r="M39" s="28">
        <f t="shared" si="29"/>
        <v>1.4350387527849293E-3</v>
      </c>
      <c r="N39" s="28">
        <f t="shared" si="30"/>
        <v>3.0096678942181899E-4</v>
      </c>
      <c r="O39" s="28">
        <f t="shared" si="14"/>
        <v>5.3796686142493128E-5</v>
      </c>
      <c r="P39" s="28">
        <f t="shared" si="13"/>
        <v>8.2641934989734691E-6</v>
      </c>
      <c r="Q39" s="28">
        <f t="shared" si="15"/>
        <v>1.0983804577227286E-6</v>
      </c>
      <c r="R39" s="28">
        <f t="shared" si="16"/>
        <v>1.269742170084877E-7</v>
      </c>
      <c r="S39" s="28">
        <f t="shared" si="17"/>
        <v>1.2819768870856896E-8</v>
      </c>
      <c r="T39" s="28">
        <f t="shared" si="18"/>
        <v>1.133911535972101E-9</v>
      </c>
      <c r="U39" s="28">
        <f t="shared" si="19"/>
        <v>8.8047399859344096E-11</v>
      </c>
    </row>
    <row r="40" spans="2:21" x14ac:dyDescent="0.3">
      <c r="B40" s="23">
        <v>37</v>
      </c>
      <c r="C40" s="19">
        <v>0</v>
      </c>
      <c r="D40" s="28">
        <f t="shared" si="20"/>
        <v>2.7027027027027046E-2</v>
      </c>
      <c r="E40" s="28">
        <f t="shared" si="21"/>
        <v>0.11282592423769297</v>
      </c>
      <c r="F40" s="28">
        <f t="shared" si="22"/>
        <v>0.21364062118509783</v>
      </c>
      <c r="G40" s="28">
        <f t="shared" si="23"/>
        <v>0.24727767480707397</v>
      </c>
      <c r="H40" s="28">
        <f t="shared" si="24"/>
        <v>0.19825810204175595</v>
      </c>
      <c r="I40" s="28">
        <f t="shared" si="25"/>
        <v>0.11805975237602008</v>
      </c>
      <c r="J40" s="28">
        <f t="shared" si="26"/>
        <v>5.4596028512314453E-2</v>
      </c>
      <c r="K40" s="28">
        <f t="shared" si="27"/>
        <v>2.0222639492483371E-2</v>
      </c>
      <c r="L40" s="28">
        <f t="shared" si="28"/>
        <v>6.1369543579791672E-3</v>
      </c>
      <c r="M40" s="28">
        <f t="shared" si="29"/>
        <v>1.5522240480734604E-3</v>
      </c>
      <c r="N40" s="28">
        <f t="shared" si="30"/>
        <v>3.3161738302622741E-4</v>
      </c>
      <c r="O40" s="28">
        <f t="shared" si="14"/>
        <v>6.0476959204096531E-5</v>
      </c>
      <c r="P40" s="28">
        <f t="shared" si="13"/>
        <v>9.4948014082577853E-6</v>
      </c>
      <c r="Q40" s="28">
        <f t="shared" si="15"/>
        <v>1.2920510804592353E-6</v>
      </c>
      <c r="R40" s="28">
        <f t="shared" si="16"/>
        <v>1.5322843973049422E-7</v>
      </c>
      <c r="S40" s="28">
        <f t="shared" si="17"/>
        <v>1.5905024225928E-8</v>
      </c>
      <c r="T40" s="28">
        <f t="shared" si="18"/>
        <v>1.4497455179960145E-9</v>
      </c>
      <c r="U40" s="28">
        <f t="shared" si="19"/>
        <v>1.1631399813266186E-10</v>
      </c>
    </row>
    <row r="41" spans="2:21" ht="16.2" thickBot="1" x14ac:dyDescent="0.35">
      <c r="B41" s="25">
        <v>38</v>
      </c>
      <c r="C41" s="26">
        <v>0</v>
      </c>
      <c r="D41" s="28">
        <f t="shared" si="20"/>
        <v>2.631578947368423E-2</v>
      </c>
      <c r="E41" s="28">
        <f t="shared" si="21"/>
        <v>0.11056805852162283</v>
      </c>
      <c r="F41" s="28">
        <f t="shared" si="22"/>
        <v>0.21098760284437665</v>
      </c>
      <c r="G41" s="28">
        <f t="shared" si="23"/>
        <v>0.24639248918544301</v>
      </c>
      <c r="H41" s="28">
        <f t="shared" si="24"/>
        <v>0.199548090798738</v>
      </c>
      <c r="I41" s="28">
        <f t="shared" si="25"/>
        <v>0.1201702352619605</v>
      </c>
      <c r="J41" s="28">
        <f t="shared" si="26"/>
        <v>5.6266126508727761E-2</v>
      </c>
      <c r="K41" s="28">
        <f t="shared" si="27"/>
        <v>2.1127202361426296E-2</v>
      </c>
      <c r="L41" s="28">
        <f t="shared" si="28"/>
        <v>6.5076302825713833E-3</v>
      </c>
      <c r="M41" s="28">
        <f t="shared" si="29"/>
        <v>1.6728748457025579E-3</v>
      </c>
      <c r="N41" s="28">
        <f t="shared" si="30"/>
        <v>3.6373861105378619E-4</v>
      </c>
      <c r="O41" s="28">
        <f t="shared" si="14"/>
        <v>6.7612233515205235E-5</v>
      </c>
      <c r="P41" s="28">
        <f t="shared" si="13"/>
        <v>1.0836437139727227E-5</v>
      </c>
      <c r="Q41" s="28">
        <f t="shared" si="15"/>
        <v>1.507912931190776E-6</v>
      </c>
      <c r="R41" s="28">
        <f t="shared" si="16"/>
        <v>1.8319745659177688E-7</v>
      </c>
      <c r="S41" s="28">
        <f t="shared" si="17"/>
        <v>1.9518798318153426E-8</v>
      </c>
      <c r="T41" s="28">
        <f t="shared" si="18"/>
        <v>1.8301475892573826E-9</v>
      </c>
      <c r="U41" s="28">
        <f t="shared" si="19"/>
        <v>1.5140430128696062E-10</v>
      </c>
    </row>
    <row r="42" spans="2:21" x14ac:dyDescent="0.3">
      <c r="B42" s="23">
        <v>39</v>
      </c>
      <c r="C42" s="19">
        <v>0</v>
      </c>
      <c r="D42" s="28">
        <f t="shared" si="20"/>
        <v>2.5641025641025661E-2</v>
      </c>
      <c r="E42" s="28">
        <f t="shared" si="21"/>
        <v>0.10840774393065004</v>
      </c>
      <c r="F42" s="28">
        <f t="shared" si="22"/>
        <v>0.2084127427335368</v>
      </c>
      <c r="G42" s="28">
        <f t="shared" si="23"/>
        <v>0.24548467158695411</v>
      </c>
      <c r="H42" s="28">
        <f t="shared" si="24"/>
        <v>0.20074922921890992</v>
      </c>
      <c r="I42" s="28">
        <f t="shared" si="25"/>
        <v>0.12220556489110863</v>
      </c>
      <c r="J42" s="28">
        <f t="shared" si="26"/>
        <v>5.7904693399836289E-2</v>
      </c>
      <c r="K42" s="28">
        <f t="shared" si="27"/>
        <v>2.2028200416485309E-2</v>
      </c>
      <c r="L42" s="28">
        <f t="shared" si="28"/>
        <v>6.8824911051061245E-3</v>
      </c>
      <c r="M42" s="28">
        <f t="shared" si="29"/>
        <v>1.7968429338273996E-3</v>
      </c>
      <c r="N42" s="28">
        <f t="shared" si="30"/>
        <v>3.9730620681401111E-4</v>
      </c>
      <c r="O42" s="28">
        <f t="shared" si="14"/>
        <v>7.5205217554656035E-5</v>
      </c>
      <c r="P42" s="28">
        <f t="shared" si="13"/>
        <v>1.2292226790380509E-5</v>
      </c>
      <c r="Q42" s="28">
        <f t="shared" si="15"/>
        <v>1.7471058596147875E-6</v>
      </c>
      <c r="R42" s="28">
        <f t="shared" si="16"/>
        <v>2.1716452004303328E-7</v>
      </c>
      <c r="S42" s="28">
        <f t="shared" si="17"/>
        <v>2.371568699183608E-8</v>
      </c>
      <c r="T42" s="28">
        <f t="shared" si="18"/>
        <v>2.2837027361521528E-9</v>
      </c>
      <c r="U42" s="28">
        <f t="shared" si="19"/>
        <v>1.944490009785099E-10</v>
      </c>
    </row>
    <row r="43" spans="2:21" ht="16.2" thickBot="1" x14ac:dyDescent="0.35">
      <c r="B43" s="25">
        <v>40</v>
      </c>
      <c r="C43" s="26">
        <v>0</v>
      </c>
      <c r="D43" s="28">
        <f t="shared" si="20"/>
        <v>2.5000000000000019E-2</v>
      </c>
      <c r="E43" s="28">
        <f t="shared" si="21"/>
        <v>0.10633857597340943</v>
      </c>
      <c r="F43" s="28">
        <f t="shared" si="22"/>
        <v>0.20591261776346462</v>
      </c>
      <c r="G43" s="28">
        <f t="shared" si="23"/>
        <v>0.24455787336561868</v>
      </c>
      <c r="H43" s="28">
        <f t="shared" si="24"/>
        <v>0.20186761527811101</v>
      </c>
      <c r="I43" s="28">
        <f t="shared" si="25"/>
        <v>0.12416915649930367</v>
      </c>
      <c r="J43" s="28">
        <f t="shared" si="26"/>
        <v>5.9512215187118092E-2</v>
      </c>
      <c r="K43" s="28">
        <f t="shared" si="27"/>
        <v>2.2925112741069086E-2</v>
      </c>
      <c r="L43" s="28">
        <f t="shared" si="28"/>
        <v>7.2611338378906036E-3</v>
      </c>
      <c r="M43" s="28">
        <f t="shared" si="29"/>
        <v>1.9239841381093676E-3</v>
      </c>
      <c r="N43" s="28">
        <f t="shared" si="30"/>
        <v>4.3229462498934582E-4</v>
      </c>
      <c r="O43" s="28">
        <f t="shared" si="14"/>
        <v>8.3257742286139909E-5</v>
      </c>
      <c r="P43" s="28">
        <f t="shared" si="13"/>
        <v>1.3865051559487396E-5</v>
      </c>
      <c r="Q43" s="28">
        <f t="shared" si="15"/>
        <v>2.0107338828839305E-6</v>
      </c>
      <c r="R43" s="28">
        <f t="shared" si="16"/>
        <v>2.5541305353232711E-7</v>
      </c>
      <c r="S43" s="28">
        <f t="shared" si="17"/>
        <v>2.855190781811601E-8</v>
      </c>
      <c r="T43" s="28">
        <f t="shared" si="18"/>
        <v>2.8195023425442505E-9</v>
      </c>
      <c r="U43" s="28">
        <f t="shared" si="19"/>
        <v>2.4668034435785096E-10</v>
      </c>
    </row>
    <row r="44" spans="2:21" x14ac:dyDescent="0.3">
      <c r="B44" s="23">
        <v>41</v>
      </c>
      <c r="C44" s="19">
        <v>0</v>
      </c>
      <c r="D44" s="28">
        <f t="shared" si="20"/>
        <v>2.4390243902439043E-2</v>
      </c>
      <c r="E44" s="28">
        <f t="shared" si="21"/>
        <v>0.1043547082667409</v>
      </c>
      <c r="F44" s="28">
        <f t="shared" si="22"/>
        <v>0.20348398259785352</v>
      </c>
      <c r="G44" s="28">
        <f t="shared" si="23"/>
        <v>0.24361530615581004</v>
      </c>
      <c r="H44" s="28">
        <f t="shared" si="24"/>
        <v>0.20290884108512339</v>
      </c>
      <c r="I44" s="28">
        <f t="shared" si="25"/>
        <v>0.12606424085976239</v>
      </c>
      <c r="J44" s="28">
        <f t="shared" si="26"/>
        <v>6.1089213755707979E-2</v>
      </c>
      <c r="K44" s="28">
        <f t="shared" si="27"/>
        <v>2.3817481093411742E-2</v>
      </c>
      <c r="L44" s="28">
        <f t="shared" si="28"/>
        <v>7.6431821038217863E-3</v>
      </c>
      <c r="M44" s="28">
        <f t="shared" si="29"/>
        <v>2.0541585210308612E-3</v>
      </c>
      <c r="N44" s="28">
        <f t="shared" si="30"/>
        <v>4.6867729604105368E-4</v>
      </c>
      <c r="O44" s="28">
        <f t="shared" si="14"/>
        <v>9.1770836986218097E-5</v>
      </c>
      <c r="P44" s="28">
        <f t="shared" si="13"/>
        <v>1.5557556211356968E-5</v>
      </c>
      <c r="Q44" s="28">
        <f t="shared" si="15"/>
        <v>2.2998635823132836E-6</v>
      </c>
      <c r="R44" s="28">
        <f t="shared" si="16"/>
        <v>2.9822575668724431E-7</v>
      </c>
      <c r="S44" s="28">
        <f t="shared" si="17"/>
        <v>3.4085106494072377E-8</v>
      </c>
      <c r="T44" s="28">
        <f t="shared" si="18"/>
        <v>3.4471219882899033E-9</v>
      </c>
      <c r="U44" s="28">
        <f t="shared" si="19"/>
        <v>3.0943210041117776E-10</v>
      </c>
    </row>
    <row r="45" spans="2:21" ht="16.2" thickBot="1" x14ac:dyDescent="0.35">
      <c r="B45" s="25">
        <v>42</v>
      </c>
      <c r="C45" s="26">
        <v>0</v>
      </c>
      <c r="D45" s="28">
        <f t="shared" si="20"/>
        <v>2.3809523809523826E-2</v>
      </c>
      <c r="E45" s="28">
        <f t="shared" si="21"/>
        <v>0.10245079244854323</v>
      </c>
      <c r="F45" s="28">
        <f t="shared" si="22"/>
        <v>0.20112376178044605</v>
      </c>
      <c r="G45" s="28">
        <f t="shared" si="23"/>
        <v>0.24265979845204916</v>
      </c>
      <c r="H45" s="28">
        <f t="shared" si="24"/>
        <v>0.20387804263442544</v>
      </c>
      <c r="I45" s="28">
        <f t="shared" si="25"/>
        <v>0.12789387419846146</v>
      </c>
      <c r="J45" s="28">
        <f t="shared" si="26"/>
        <v>6.2636238210566422E-2</v>
      </c>
      <c r="K45" s="28">
        <f t="shared" si="27"/>
        <v>2.470490329965689E-2</v>
      </c>
      <c r="L45" s="28">
        <f t="shared" si="28"/>
        <v>8.0282844607167843E-3</v>
      </c>
      <c r="M45" s="28">
        <f t="shared" si="29"/>
        <v>2.1872305110973117E-3</v>
      </c>
      <c r="N45" s="28">
        <f t="shared" si="30"/>
        <v>5.0642684901700148E-4</v>
      </c>
      <c r="O45" s="28">
        <f t="shared" si="14"/>
        <v>1.0074480029704751E-4</v>
      </c>
      <c r="P45" s="28">
        <f t="shared" si="13"/>
        <v>1.7372158134567946E-5</v>
      </c>
      <c r="Q45" s="28">
        <f t="shared" si="15"/>
        <v>2.6155229306238475E-6</v>
      </c>
      <c r="R45" s="28">
        <f t="shared" si="16"/>
        <v>3.4588380015453094E-7</v>
      </c>
      <c r="S45" s="28">
        <f t="shared" si="17"/>
        <v>4.0374169593909803E-8</v>
      </c>
      <c r="T45" s="28">
        <f t="shared" si="18"/>
        <v>4.1765978098561523E-9</v>
      </c>
      <c r="U45" s="28">
        <f t="shared" si="19"/>
        <v>3.8413900250352837E-10</v>
      </c>
    </row>
    <row r="46" spans="2:21" x14ac:dyDescent="0.3">
      <c r="B46" s="23">
        <v>43</v>
      </c>
      <c r="C46" s="19">
        <v>0</v>
      </c>
      <c r="D46" s="28">
        <f t="shared" si="20"/>
        <v>2.3255813953488386E-2</v>
      </c>
      <c r="E46" s="28">
        <f t="shared" si="21"/>
        <v>0.10062192573600789</v>
      </c>
      <c r="F46" s="28">
        <f t="shared" si="22"/>
        <v>0.19882904156342504</v>
      </c>
      <c r="G46" s="28">
        <f t="shared" si="23"/>
        <v>0.24169384411084907</v>
      </c>
      <c r="H46" s="28">
        <f t="shared" si="24"/>
        <v>0.2047799439325097</v>
      </c>
      <c r="I46" s="28">
        <f t="shared" si="25"/>
        <v>0.12966094788301877</v>
      </c>
      <c r="J46" s="28">
        <f t="shared" si="26"/>
        <v>6.4153857652145374E-2</v>
      </c>
      <c r="K46" s="28">
        <f t="shared" si="27"/>
        <v>2.5587027367352459E-2</v>
      </c>
      <c r="L46" s="28">
        <f t="shared" si="28"/>
        <v>8.4161128058084147E-3</v>
      </c>
      <c r="M46" s="28">
        <f t="shared" si="29"/>
        <v>2.3230689750419506E-3</v>
      </c>
      <c r="N46" s="28">
        <f t="shared" si="30"/>
        <v>5.4551530627468302E-4</v>
      </c>
      <c r="O46" s="28">
        <f t="shared" si="14"/>
        <v>1.1017926654634877E-4</v>
      </c>
      <c r="P46" s="28">
        <f t="shared" si="13"/>
        <v>1.9311056789509332E-5</v>
      </c>
      <c r="Q46" s="28">
        <f t="shared" si="15"/>
        <v>2.9587004935062683E-6</v>
      </c>
      <c r="R46" s="28">
        <f t="shared" si="16"/>
        <v>3.9866610551428247E-7</v>
      </c>
      <c r="S46" s="28">
        <f t="shared" si="17"/>
        <v>4.7479044723226574E-8</v>
      </c>
      <c r="T46" s="28">
        <f t="shared" si="18"/>
        <v>5.0184018048341441E-9</v>
      </c>
      <c r="U46" s="28">
        <f t="shared" si="19"/>
        <v>4.7233571895358934E-10</v>
      </c>
    </row>
    <row r="47" spans="2:21" ht="16.2" thickBot="1" x14ac:dyDescent="0.35">
      <c r="B47" s="25">
        <v>44</v>
      </c>
      <c r="C47" s="26">
        <v>0</v>
      </c>
      <c r="D47" s="28">
        <f t="shared" si="20"/>
        <v>2.2727272727272742E-2</v>
      </c>
      <c r="E47" s="28">
        <f t="shared" si="21"/>
        <v>9.8863605013677913E-2</v>
      </c>
      <c r="F47" s="28">
        <f t="shared" si="22"/>
        <v>0.19659706165825647</v>
      </c>
      <c r="G47" s="28">
        <f t="shared" si="23"/>
        <v>0.24071964405295307</v>
      </c>
      <c r="H47" s="28">
        <f t="shared" si="24"/>
        <v>0.20561889620929014</v>
      </c>
      <c r="I47" s="28">
        <f t="shared" si="25"/>
        <v>0.13136819779323447</v>
      </c>
      <c r="J47" s="28">
        <f t="shared" si="26"/>
        <v>6.564265515739251E-2</v>
      </c>
      <c r="K47" s="28">
        <f t="shared" si="27"/>
        <v>2.6463546237461392E-2</v>
      </c>
      <c r="L47" s="28">
        <f t="shared" si="28"/>
        <v>8.8063608640253244E-3</v>
      </c>
      <c r="M47" s="28">
        <f t="shared" si="29"/>
        <v>2.4615472439230065E-3</v>
      </c>
      <c r="N47" s="28">
        <f t="shared" si="30"/>
        <v>5.8591425329212099E-4</v>
      </c>
      <c r="O47" s="28">
        <f t="shared" si="14"/>
        <v>1.2007326744926547E-4</v>
      </c>
      <c r="P47" s="28">
        <f t="shared" si="13"/>
        <v>2.1376243374892047E-5</v>
      </c>
      <c r="Q47" s="28">
        <f t="shared" si="15"/>
        <v>3.3303449547790657E-6</v>
      </c>
      <c r="R47" s="28">
        <f t="shared" si="16"/>
        <v>4.5684870524137308E-7</v>
      </c>
      <c r="S47" s="28">
        <f t="shared" si="17"/>
        <v>5.5460568832114213E-8</v>
      </c>
      <c r="T47" s="28">
        <f t="shared" si="18"/>
        <v>5.9834164166157905E-9</v>
      </c>
      <c r="U47" s="28">
        <f t="shared" si="19"/>
        <v>5.7565540272360191E-10</v>
      </c>
    </row>
    <row r="48" spans="2:21" x14ac:dyDescent="0.3">
      <c r="B48" s="23">
        <v>45</v>
      </c>
      <c r="C48" s="19">
        <v>0</v>
      </c>
      <c r="D48" s="28">
        <f t="shared" si="20"/>
        <v>2.2222222222222237E-2</v>
      </c>
      <c r="E48" s="28">
        <f t="shared" si="21"/>
        <v>9.7171686518424463E-2</v>
      </c>
      <c r="F48" s="28">
        <f t="shared" si="22"/>
        <v>0.19442520706615471</v>
      </c>
      <c r="G48" s="28">
        <f t="shared" si="23"/>
        <v>0.2397391422219598</v>
      </c>
      <c r="H48" s="28">
        <f t="shared" si="24"/>
        <v>0.20639891282803818</v>
      </c>
      <c r="I48" s="28">
        <f t="shared" si="25"/>
        <v>0.13301821331359126</v>
      </c>
      <c r="J48" s="28">
        <f t="shared" si="26"/>
        <v>6.7103222771522336E-2</v>
      </c>
      <c r="K48" s="28">
        <f t="shared" si="27"/>
        <v>2.7334193102348751E-2</v>
      </c>
      <c r="L48" s="28">
        <f t="shared" si="28"/>
        <v>9.1987427612127935E-3</v>
      </c>
      <c r="M48" s="28">
        <f t="shared" si="29"/>
        <v>2.6025431021475024E-3</v>
      </c>
      <c r="N48" s="28">
        <f t="shared" si="30"/>
        <v>6.2759498641725179E-4</v>
      </c>
      <c r="O48" s="28">
        <f t="shared" si="14"/>
        <v>1.3042528935688447E-4</v>
      </c>
      <c r="P48" s="28">
        <f t="shared" si="13"/>
        <v>2.3569510576544789E-5</v>
      </c>
      <c r="Q48" s="28">
        <f t="shared" si="15"/>
        <v>3.7313649196704654E-6</v>
      </c>
      <c r="R48" s="28">
        <f t="shared" si="16"/>
        <v>5.2070417745332182E-7</v>
      </c>
      <c r="S48" s="28">
        <f t="shared" si="17"/>
        <v>6.438030519676441E-8</v>
      </c>
      <c r="T48" s="28">
        <f t="shared" si="18"/>
        <v>7.0829086925157553E-9</v>
      </c>
      <c r="U48" s="28">
        <f t="shared" si="19"/>
        <v>6.9582786969898379E-10</v>
      </c>
    </row>
    <row r="49" spans="2:21" ht="16.2" thickBot="1" x14ac:dyDescent="0.35">
      <c r="B49" s="25">
        <v>46</v>
      </c>
      <c r="C49" s="26">
        <v>0</v>
      </c>
      <c r="D49" s="28">
        <f t="shared" si="20"/>
        <v>2.1739130434782622E-2</v>
      </c>
      <c r="E49" s="28">
        <f t="shared" si="21"/>
        <v>9.5542350338072249E-2</v>
      </c>
      <c r="F49" s="28">
        <f t="shared" si="22"/>
        <v>0.19231100009772581</v>
      </c>
      <c r="G49" s="28">
        <f t="shared" si="23"/>
        <v>0.23875405667509447</v>
      </c>
      <c r="H49" s="28">
        <f t="shared" si="24"/>
        <v>0.20712370042355821</v>
      </c>
      <c r="I49" s="28">
        <f t="shared" si="25"/>
        <v>0.13461344591173141</v>
      </c>
      <c r="J49" s="28">
        <f t="shared" si="26"/>
        <v>6.8536157348523835E-2</v>
      </c>
      <c r="K49" s="28">
        <f t="shared" si="27"/>
        <v>2.8198737225591654E-2</v>
      </c>
      <c r="L49" s="28">
        <f t="shared" si="28"/>
        <v>9.5929916816722711E-3</v>
      </c>
      <c r="M49" s="28">
        <f t="shared" si="29"/>
        <v>2.7459387469097912E-3</v>
      </c>
      <c r="N49" s="28">
        <f t="shared" si="30"/>
        <v>6.7052864110703984E-4</v>
      </c>
      <c r="O49" s="28">
        <f t="shared" si="14"/>
        <v>1.4123332624950115E-4</v>
      </c>
      <c r="P49" s="28">
        <f t="shared" si="13"/>
        <v>2.5892462289160869E-5</v>
      </c>
      <c r="Q49" s="28">
        <f t="shared" si="15"/>
        <v>4.1626289556894728E-6</v>
      </c>
      <c r="R49" s="28">
        <f t="shared" si="16"/>
        <v>5.9050115011021629E-7</v>
      </c>
      <c r="S49" s="28">
        <f t="shared" si="17"/>
        <v>7.4300389376254793E-8</v>
      </c>
      <c r="T49" s="28">
        <f t="shared" si="18"/>
        <v>8.3285042686950739E-9</v>
      </c>
      <c r="U49" s="28">
        <f t="shared" si="19"/>
        <v>8.3467745280369629E-10</v>
      </c>
    </row>
    <row r="50" spans="2:21" x14ac:dyDescent="0.3">
      <c r="B50" s="23">
        <v>47</v>
      </c>
      <c r="C50" s="19">
        <v>0</v>
      </c>
      <c r="D50" s="28">
        <f t="shared" si="20"/>
        <v>2.1276595744680864E-2</v>
      </c>
      <c r="E50" s="28">
        <f t="shared" si="21"/>
        <v>9.3972069063534169E-2</v>
      </c>
      <c r="F50" s="28">
        <f t="shared" si="22"/>
        <v>0.19025209265603105</v>
      </c>
      <c r="G50" s="28">
        <f t="shared" si="23"/>
        <v>0.23776590653515045</v>
      </c>
      <c r="H50" s="28">
        <f t="shared" si="24"/>
        <v>0.20779668672678239</v>
      </c>
      <c r="I50" s="28">
        <f t="shared" si="25"/>
        <v>0.13615621728432348</v>
      </c>
      <c r="J50" s="28">
        <f t="shared" si="26"/>
        <v>6.9942057105187819E-2</v>
      </c>
      <c r="K50" s="28">
        <f t="shared" si="27"/>
        <v>2.9056980206930635E-2</v>
      </c>
      <c r="L50" s="28">
        <f t="shared" si="28"/>
        <v>9.9888586081386399E-3</v>
      </c>
      <c r="M50" s="28">
        <f t="shared" si="29"/>
        <v>2.8916207242451631E-3</v>
      </c>
      <c r="N50" s="28">
        <f t="shared" si="30"/>
        <v>7.1468630293263034E-4</v>
      </c>
      <c r="O50" s="28">
        <f t="shared" si="14"/>
        <v>1.5249492869327856E-4</v>
      </c>
      <c r="P50" s="28">
        <f t="shared" si="13"/>
        <v>2.8346523224487258E-5</v>
      </c>
      <c r="Q50" s="28">
        <f t="shared" si="15"/>
        <v>4.6249658351250344E-6</v>
      </c>
      <c r="R50" s="28">
        <f t="shared" si="16"/>
        <v>6.6650386937785997E-7</v>
      </c>
      <c r="S50" s="28">
        <f t="shared" si="17"/>
        <v>8.5283384285488008E-8</v>
      </c>
      <c r="T50" s="28">
        <f t="shared" si="18"/>
        <v>9.7321613986431517E-9</v>
      </c>
      <c r="U50" s="28">
        <f t="shared" si="19"/>
        <v>9.9412057654606597E-10</v>
      </c>
    </row>
    <row r="51" spans="2:21" ht="16.2" thickBot="1" x14ac:dyDescent="0.35">
      <c r="B51" s="25">
        <v>48</v>
      </c>
      <c r="C51" s="26">
        <v>0</v>
      </c>
      <c r="D51" s="28">
        <f t="shared" si="20"/>
        <v>2.0833333333333346E-2</v>
      </c>
      <c r="E51" s="28">
        <f t="shared" si="21"/>
        <v>9.2457580036058043E-2</v>
      </c>
      <c r="F51" s="28">
        <f t="shared" si="22"/>
        <v>0.18824625883118734</v>
      </c>
      <c r="G51" s="28">
        <f t="shared" si="23"/>
        <v>0.23677603541266878</v>
      </c>
      <c r="H51" s="28">
        <f t="shared" si="24"/>
        <v>0.20842104547279006</v>
      </c>
      <c r="I51" s="28">
        <f t="shared" si="25"/>
        <v>0.1376487270643747</v>
      </c>
      <c r="J51" s="28">
        <f t="shared" si="26"/>
        <v>7.132151877558647E-2</v>
      </c>
      <c r="K51" s="28">
        <f t="shared" si="27"/>
        <v>2.9908752642310989E-2</v>
      </c>
      <c r="L51" s="28">
        <f t="shared" si="28"/>
        <v>1.0386111141446806E-2</v>
      </c>
      <c r="M51" s="28">
        <f t="shared" si="29"/>
        <v>3.0394798468262769E-3</v>
      </c>
      <c r="N51" s="28">
        <f t="shared" si="30"/>
        <v>7.6003910337664145E-4</v>
      </c>
      <c r="O51" s="28">
        <f t="shared" si="14"/>
        <v>1.6420724898993171E-4</v>
      </c>
      <c r="P51" s="28">
        <f t="shared" si="13"/>
        <v>3.0932948338420408E-5</v>
      </c>
      <c r="Q51" s="28">
        <f t="shared" si="15"/>
        <v>5.1191649474034139E-6</v>
      </c>
      <c r="R51" s="28">
        <f t="shared" si="16"/>
        <v>7.4897182699759276E-7</v>
      </c>
      <c r="S51" s="28">
        <f t="shared" si="17"/>
        <v>9.7392144391579092E-8</v>
      </c>
      <c r="T51" s="28">
        <f t="shared" si="18"/>
        <v>1.1306145208785752E-8</v>
      </c>
      <c r="U51" s="28">
        <f t="shared" si="19"/>
        <v>1.1761630936730886E-9</v>
      </c>
    </row>
    <row r="52" spans="2:21" x14ac:dyDescent="0.3">
      <c r="B52" s="23">
        <v>49</v>
      </c>
      <c r="C52" s="19">
        <v>0</v>
      </c>
      <c r="D52" s="28">
        <f t="shared" si="20"/>
        <v>2.0408163265306135E-2</v>
      </c>
      <c r="E52" s="28">
        <f t="shared" si="21"/>
        <v>9.0995860715594276E-2</v>
      </c>
      <c r="F52" s="28">
        <f t="shared" si="22"/>
        <v>0.18629138783536839</v>
      </c>
      <c r="G52" s="28">
        <f t="shared" si="23"/>
        <v>0.23578563180896508</v>
      </c>
      <c r="H52" s="28">
        <f t="shared" si="24"/>
        <v>0.20899971873686921</v>
      </c>
      <c r="I52" s="28">
        <f t="shared" si="25"/>
        <v>0.13909306009311787</v>
      </c>
      <c r="J52" s="28">
        <f t="shared" si="26"/>
        <v>7.2675135271276017E-2</v>
      </c>
      <c r="K52" s="28">
        <f t="shared" si="27"/>
        <v>3.0753911134826815E-2</v>
      </c>
      <c r="L52" s="28">
        <f t="shared" si="28"/>
        <v>1.0784532396566482E-2</v>
      </c>
      <c r="M52" s="28">
        <f t="shared" si="29"/>
        <v>3.1894110977369002E-3</v>
      </c>
      <c r="N52" s="28">
        <f t="shared" si="30"/>
        <v>8.065583022225524E-4</v>
      </c>
      <c r="O52" s="28">
        <f t="shared" si="14"/>
        <v>1.763670827529258E-4</v>
      </c>
      <c r="P52" s="28">
        <f t="shared" si="13"/>
        <v>3.365283202518594E-5</v>
      </c>
      <c r="Q52" s="28">
        <f t="shared" si="15"/>
        <v>5.6459768533425363E-6</v>
      </c>
      <c r="R52" s="28">
        <f t="shared" si="16"/>
        <v>8.3815944169975236E-7</v>
      </c>
      <c r="S52" s="28">
        <f t="shared" si="17"/>
        <v>1.1068968893455897E-7</v>
      </c>
      <c r="T52" s="28">
        <f t="shared" si="18"/>
        <v>1.3063002334965207E-8</v>
      </c>
      <c r="U52" s="28">
        <f t="shared" si="19"/>
        <v>1.3828974225529388E-9</v>
      </c>
    </row>
    <row r="53" spans="2:21" ht="16.2" thickBot="1" x14ac:dyDescent="0.35">
      <c r="B53" s="25">
        <v>50</v>
      </c>
      <c r="C53" s="26">
        <v>0</v>
      </c>
      <c r="D53" s="28">
        <f t="shared" si="20"/>
        <v>2.0000000000000011E-2</v>
      </c>
      <c r="E53" s="28">
        <f t="shared" si="21"/>
        <v>8.9584106766588512E-2</v>
      </c>
      <c r="F53" s="28">
        <f t="shared" si="22"/>
        <v>0.18438547729297289</v>
      </c>
      <c r="G53" s="28">
        <f t="shared" si="23"/>
        <v>0.23479574692949315</v>
      </c>
      <c r="H53" s="28">
        <f t="shared" si="24"/>
        <v>0.20953543699831112</v>
      </c>
      <c r="I53" s="28">
        <f t="shared" si="25"/>
        <v>0.14049119326599288</v>
      </c>
      <c r="J53" s="28">
        <f t="shared" si="26"/>
        <v>7.4003493767712855E-2</v>
      </c>
      <c r="K53" s="28">
        <f t="shared" si="27"/>
        <v>3.1592335617555797E-2</v>
      </c>
      <c r="L53" s="28">
        <f t="shared" si="28"/>
        <v>1.1183919971331689E-2</v>
      </c>
      <c r="M53" s="28">
        <f t="shared" si="29"/>
        <v>3.3413135237134921E-3</v>
      </c>
      <c r="N53" s="28">
        <f t="shared" si="30"/>
        <v>8.5421535813283932E-4</v>
      </c>
      <c r="O53" s="28">
        <f t="shared" si="14"/>
        <v>1.8897090714231832E-4</v>
      </c>
      <c r="P53" s="28">
        <f t="shared" si="13"/>
        <v>3.6507117039740734E-5</v>
      </c>
      <c r="Q53" s="28">
        <f t="shared" si="15"/>
        <v>6.206113956779405E-6</v>
      </c>
      <c r="R53" s="28">
        <f t="shared" si="16"/>
        <v>9.3431578993260804E-7</v>
      </c>
      <c r="S53" s="28">
        <f t="shared" si="17"/>
        <v>1.2523908398986283E-7</v>
      </c>
      <c r="T53" s="28">
        <f t="shared" si="18"/>
        <v>1.5015536066957082E-8</v>
      </c>
      <c r="U53" s="28">
        <f t="shared" si="19"/>
        <v>1.6164995208011841E-9</v>
      </c>
    </row>
    <row r="54" spans="2:21" x14ac:dyDescent="0.3">
      <c r="B54" s="23">
        <v>51</v>
      </c>
      <c r="C54" s="19">
        <v>0</v>
      </c>
      <c r="D54" s="28">
        <f t="shared" si="20"/>
        <v>1.9607843137254912E-2</v>
      </c>
      <c r="E54" s="28">
        <f t="shared" si="21"/>
        <v>8.8219712516263246E-2</v>
      </c>
      <c r="F54" s="28">
        <f t="shared" si="22"/>
        <v>0.18252662689049476</v>
      </c>
      <c r="G54" s="28">
        <f t="shared" si="23"/>
        <v>0.23380731026995352</v>
      </c>
      <c r="H54" s="28">
        <f t="shared" si="24"/>
        <v>0.21003073719304019</v>
      </c>
      <c r="I54" s="28">
        <f t="shared" si="25"/>
        <v>0.14184500196662655</v>
      </c>
      <c r="J54" s="28">
        <f t="shared" si="26"/>
        <v>7.5307174150032075E-2</v>
      </c>
      <c r="K54" s="28">
        <f t="shared" si="27"/>
        <v>3.2423926953833386E-2</v>
      </c>
      <c r="L54" s="28">
        <f t="shared" si="28"/>
        <v>1.1584084984002749E-2</v>
      </c>
      <c r="M54" s="28">
        <f t="shared" si="29"/>
        <v>3.4950901207256137E-3</v>
      </c>
      <c r="N54" s="28">
        <f t="shared" si="30"/>
        <v>9.0298198883049922E-4</v>
      </c>
      <c r="O54" s="28">
        <f t="shared" si="14"/>
        <v>2.0201491598526971E-4</v>
      </c>
      <c r="P54" s="28">
        <f t="shared" si="13"/>
        <v>3.949660312018343E-5</v>
      </c>
      <c r="Q54" s="28">
        <f t="shared" si="15"/>
        <v>6.8002512721315876E-6</v>
      </c>
      <c r="R54" s="28">
        <f t="shared" si="16"/>
        <v>1.0376843814394079E-6</v>
      </c>
      <c r="S54" s="28">
        <f t="shared" si="17"/>
        <v>1.411033331259951E-7</v>
      </c>
      <c r="T54" s="28">
        <f t="shared" si="18"/>
        <v>1.7176782104661117E-8</v>
      </c>
      <c r="U54" s="28">
        <f t="shared" si="19"/>
        <v>1.8792257275885544E-9</v>
      </c>
    </row>
    <row r="55" spans="2:21" ht="16.2" thickBot="1" x14ac:dyDescent="0.35">
      <c r="B55" s="25">
        <v>52</v>
      </c>
      <c r="C55" s="26">
        <v>0</v>
      </c>
      <c r="D55" s="28">
        <f t="shared" si="20"/>
        <v>1.9230769230769239E-2</v>
      </c>
      <c r="E55" s="28">
        <f t="shared" si="21"/>
        <v>8.6900253489743853E-2</v>
      </c>
      <c r="F55" s="28">
        <f t="shared" si="22"/>
        <v>0.180713032383298</v>
      </c>
      <c r="G55" s="28">
        <f t="shared" si="23"/>
        <v>0.23282114328188699</v>
      </c>
      <c r="H55" s="28">
        <f t="shared" si="24"/>
        <v>0.21048797898298083</v>
      </c>
      <c r="I55" s="28">
        <f t="shared" si="25"/>
        <v>0.14315626610559604</v>
      </c>
      <c r="J55" s="28">
        <f t="shared" si="26"/>
        <v>7.6586747761889659E-2</v>
      </c>
      <c r="K55" s="28">
        <f t="shared" si="27"/>
        <v>3.3248604784529512E-2</v>
      </c>
      <c r="L55" s="28">
        <f t="shared" si="28"/>
        <v>1.1984851175730261E-2</v>
      </c>
      <c r="M55" s="28">
        <f t="shared" si="29"/>
        <v>3.6506477142501737E-3</v>
      </c>
      <c r="N55" s="28">
        <f t="shared" si="30"/>
        <v>9.5283022213617447E-4</v>
      </c>
      <c r="O55" s="28">
        <f t="shared" si="14"/>
        <v>2.1549505200152411E-4</v>
      </c>
      <c r="P55" s="28">
        <f t="shared" si="13"/>
        <v>4.2621955290665857E-5</v>
      </c>
      <c r="Q55" s="28">
        <f t="shared" si="15"/>
        <v>7.4290272692095069E-6</v>
      </c>
      <c r="R55" s="28">
        <f t="shared" si="16"/>
        <v>1.1485029754911804E-6</v>
      </c>
      <c r="S55" s="28">
        <f t="shared" si="17"/>
        <v>1.5834527636279149E-7</v>
      </c>
      <c r="T55" s="28">
        <f t="shared" si="18"/>
        <v>1.9559985008917539E-8</v>
      </c>
      <c r="U55" s="28">
        <f t="shared" si="19"/>
        <v>2.1734095040707188E-9</v>
      </c>
    </row>
    <row r="56" spans="2:21" x14ac:dyDescent="0.3">
      <c r="B56" s="23">
        <v>53</v>
      </c>
      <c r="C56" s="19">
        <v>0</v>
      </c>
      <c r="D56" s="28">
        <f t="shared" si="20"/>
        <v>1.8867924528301893E-2</v>
      </c>
      <c r="E56" s="28">
        <f t="shared" si="21"/>
        <v>8.5623470767876408E-2</v>
      </c>
      <c r="F56" s="28">
        <f t="shared" si="22"/>
        <v>0.17894297995134414</v>
      </c>
      <c r="G56" s="28">
        <f t="shared" si="23"/>
        <v>0.23183797137814005</v>
      </c>
      <c r="H56" s="28">
        <f t="shared" si="24"/>
        <v>0.21090935944145076</v>
      </c>
      <c r="I56" s="28">
        <f t="shared" si="25"/>
        <v>0.14442667578252782</v>
      </c>
      <c r="J56" s="28">
        <f t="shared" si="26"/>
        <v>7.7842776409884129E-2</v>
      </c>
      <c r="K56" s="28">
        <f t="shared" si="27"/>
        <v>3.4066305595423098E-2</v>
      </c>
      <c r="L56" s="28">
        <f t="shared" si="28"/>
        <v>1.2386054074009493E-2</v>
      </c>
      <c r="M56" s="28">
        <f t="shared" si="29"/>
        <v>3.8078968361648924E-3</v>
      </c>
      <c r="N56" s="28">
        <f t="shared" si="30"/>
        <v>1.0037324389685141E-3</v>
      </c>
      <c r="O56" s="28">
        <f t="shared" si="14"/>
        <v>2.2940703634368733E-4</v>
      </c>
      <c r="P56" s="28">
        <f t="shared" si="13"/>
        <v>4.5883711832380164E-5</v>
      </c>
      <c r="Q56" s="28">
        <f t="shared" si="15"/>
        <v>8.0930447790483065E-6</v>
      </c>
      <c r="R56" s="28">
        <f t="shared" si="16"/>
        <v>1.2670034338632244E-6</v>
      </c>
      <c r="S56" s="28">
        <f t="shared" si="17"/>
        <v>1.7702749710106299E-7</v>
      </c>
      <c r="T56" s="28">
        <f t="shared" si="18"/>
        <v>2.2178575411820821E-8</v>
      </c>
      <c r="U56" s="28">
        <f t="shared" si="19"/>
        <v>2.501458098501791E-9</v>
      </c>
    </row>
    <row r="57" spans="2:21" ht="16.2" thickBot="1" x14ac:dyDescent="0.35">
      <c r="B57" s="25">
        <v>54</v>
      </c>
      <c r="C57" s="26">
        <v>0</v>
      </c>
      <c r="D57" s="28">
        <f t="shared" si="20"/>
        <v>1.8518518518518524E-2</v>
      </c>
      <c r="E57" s="28">
        <f t="shared" si="21"/>
        <v>8.4387256948625033E-2</v>
      </c>
      <c r="F57" s="28">
        <f t="shared" si="22"/>
        <v>0.17721484089239103</v>
      </c>
      <c r="G57" s="28">
        <f t="shared" si="23"/>
        <v>0.23085843449986607</v>
      </c>
      <c r="H57" s="28">
        <f t="shared" si="24"/>
        <v>0.21129692632916725</v>
      </c>
      <c r="I57" s="28">
        <f t="shared" si="25"/>
        <v>0.14565783659102638</v>
      </c>
      <c r="J57" s="28">
        <f t="shared" si="26"/>
        <v>7.9075811583451616E-2</v>
      </c>
      <c r="K57" s="28">
        <f t="shared" si="27"/>
        <v>3.4876980980876084E-2</v>
      </c>
      <c r="L57" s="28">
        <f t="shared" si="28"/>
        <v>1.278754021329493E-2</v>
      </c>
      <c r="M57" s="28">
        <f t="shared" si="29"/>
        <v>3.9667515998286816E-3</v>
      </c>
      <c r="N57" s="28">
        <f t="shared" si="30"/>
        <v>1.0556614092869655E-3</v>
      </c>
      <c r="O57" s="28">
        <f t="shared" si="14"/>
        <v>2.4374639565155452E-4</v>
      </c>
      <c r="P57" s="28">
        <f t="shared" si="13"/>
        <v>4.9282291915922892E-5</v>
      </c>
      <c r="Q57" s="28">
        <f t="shared" si="15"/>
        <v>8.7928719467026001E-6</v>
      </c>
      <c r="R57" s="28">
        <f t="shared" si="16"/>
        <v>1.3934116069222074E-6</v>
      </c>
      <c r="S57" s="28">
        <f t="shared" si="17"/>
        <v>1.9721223667073264E-7</v>
      </c>
      <c r="T57" s="28">
        <f t="shared" si="18"/>
        <v>2.5046148035695675E-8</v>
      </c>
      <c r="U57" s="28">
        <f t="shared" si="19"/>
        <v>2.8658491598595509E-9</v>
      </c>
    </row>
    <row r="58" spans="2:21" x14ac:dyDescent="0.3">
      <c r="B58" s="23">
        <v>55</v>
      </c>
      <c r="C58" s="19">
        <v>0</v>
      </c>
      <c r="D58" s="28">
        <f t="shared" si="20"/>
        <v>1.8181818181818188E-2</v>
      </c>
      <c r="E58" s="28">
        <f t="shared" si="21"/>
        <v>8.3189643522623105E-2</v>
      </c>
      <c r="F58" s="28">
        <f t="shared" si="22"/>
        <v>0.17552706663886802</v>
      </c>
      <c r="G58" s="28">
        <f t="shared" si="23"/>
        <v>0.2298830964342756</v>
      </c>
      <c r="H58" s="28">
        <f t="shared" si="24"/>
        <v>0.21165259011408905</v>
      </c>
      <c r="I58" s="28">
        <f t="shared" si="25"/>
        <v>0.14685127458626532</v>
      </c>
      <c r="J58" s="28">
        <f t="shared" si="26"/>
        <v>8.0286393856316612E-2</v>
      </c>
      <c r="K58" s="28">
        <f t="shared" si="27"/>
        <v>3.5680596082741094E-2</v>
      </c>
      <c r="L58" s="28">
        <f t="shared" si="28"/>
        <v>1.3189166409069133E-2</v>
      </c>
      <c r="M58" s="28">
        <f t="shared" si="29"/>
        <v>4.1271295746189767E-3</v>
      </c>
      <c r="N58" s="28">
        <f t="shared" si="30"/>
        <v>1.1085903218422694E-3</v>
      </c>
      <c r="O58" s="28">
        <f t="shared" si="14"/>
        <v>2.5850848680856201E-4</v>
      </c>
      <c r="P58" s="28">
        <f t="shared" si="13"/>
        <v>5.2818002892934381E-5</v>
      </c>
      <c r="Q58" s="28">
        <f t="shared" si="15"/>
        <v>9.5290432188702412E-6</v>
      </c>
      <c r="R58" s="28">
        <f t="shared" si="16"/>
        <v>1.527947249463669E-6</v>
      </c>
      <c r="S58" s="28">
        <f t="shared" si="17"/>
        <v>2.1896131612985034E-7</v>
      </c>
      <c r="T58" s="28">
        <f t="shared" si="18"/>
        <v>2.817644055633271E-8</v>
      </c>
      <c r="U58" s="28">
        <f t="shared" si="19"/>
        <v>3.2691273212383894E-9</v>
      </c>
    </row>
    <row r="59" spans="2:21" ht="16.2" thickBot="1" x14ac:dyDescent="0.35">
      <c r="B59" s="25">
        <v>56</v>
      </c>
      <c r="C59" s="26">
        <v>0</v>
      </c>
      <c r="D59" s="28">
        <f t="shared" si="20"/>
        <v>1.7857142857142863E-2</v>
      </c>
      <c r="E59" s="28">
        <f t="shared" si="21"/>
        <v>8.2028789498680157E-2</v>
      </c>
      <c r="F59" s="28">
        <f t="shared" si="22"/>
        <v>0.17387818408322078</v>
      </c>
      <c r="G59" s="28">
        <f t="shared" si="23"/>
        <v>0.22891245304507188</v>
      </c>
      <c r="H59" s="28">
        <f t="shared" si="24"/>
        <v>0.21197813486980666</v>
      </c>
      <c r="I59" s="28">
        <f t="shared" si="25"/>
        <v>0.14800844093497645</v>
      </c>
      <c r="J59" s="28">
        <f t="shared" si="26"/>
        <v>8.1475052440779974E-2</v>
      </c>
      <c r="K59" s="28">
        <f t="shared" si="27"/>
        <v>3.6477128185840653E-2</v>
      </c>
      <c r="L59" s="28">
        <f t="shared" si="28"/>
        <v>1.3590799081813274E-2</v>
      </c>
      <c r="M59" s="28">
        <f t="shared" si="29"/>
        <v>4.2889516609484436E-3</v>
      </c>
      <c r="N59" s="28">
        <f t="shared" si="30"/>
        <v>1.1624928084989963E-3</v>
      </c>
      <c r="O59" s="28">
        <f t="shared" si="14"/>
        <v>2.7368851957702107E-4</v>
      </c>
      <c r="P59" s="28">
        <f t="shared" si="13"/>
        <v>5.6491047248570587E-5</v>
      </c>
      <c r="Q59" s="28">
        <f t="shared" si="15"/>
        <v>1.03020603559071E-5</v>
      </c>
      <c r="R59" s="28">
        <f t="shared" si="16"/>
        <v>1.6708239632030721E-6</v>
      </c>
      <c r="S59" s="28">
        <f t="shared" si="17"/>
        <v>2.4233606493938278E-7</v>
      </c>
      <c r="T59" s="28">
        <f t="shared" si="18"/>
        <v>3.1583313334431242E-8</v>
      </c>
      <c r="U59" s="28">
        <f t="shared" si="19"/>
        <v>3.7139007718650736E-9</v>
      </c>
    </row>
    <row r="60" spans="2:21" x14ac:dyDescent="0.3">
      <c r="B60" s="23">
        <v>57</v>
      </c>
      <c r="C60" s="19">
        <v>0</v>
      </c>
      <c r="D60" s="28">
        <f t="shared" si="20"/>
        <v>1.7543859649122813E-2</v>
      </c>
      <c r="E60" s="28">
        <f t="shared" si="21"/>
        <v>8.090297113654793E-2</v>
      </c>
      <c r="F60" s="28">
        <f t="shared" si="22"/>
        <v>0.17226679119577271</v>
      </c>
      <c r="G60" s="28">
        <f t="shared" si="23"/>
        <v>0.22794693955451306</v>
      </c>
      <c r="H60" s="28">
        <f t="shared" si="24"/>
        <v>0.21227522817112709</v>
      </c>
      <c r="I60" s="28">
        <f t="shared" si="25"/>
        <v>0.14913071626716645</v>
      </c>
      <c r="J60" s="28">
        <f t="shared" si="26"/>
        <v>8.2642304870502711E-2</v>
      </c>
      <c r="K60" s="28">
        <f t="shared" si="27"/>
        <v>3.7266565453471165E-2</v>
      </c>
      <c r="L60" s="28">
        <f t="shared" si="28"/>
        <v>1.3992313627497964E-2</v>
      </c>
      <c r="M60" s="28">
        <f t="shared" si="29"/>
        <v>4.452141966577651E-3</v>
      </c>
      <c r="N60" s="28">
        <f t="shared" si="30"/>
        <v>1.2173429638051268E-3</v>
      </c>
      <c r="O60" s="28">
        <f t="shared" si="14"/>
        <v>2.8928157727740661E-4</v>
      </c>
      <c r="P60" s="28">
        <f t="shared" si="13"/>
        <v>6.0301529219245152E-5</v>
      </c>
      <c r="Q60" s="28">
        <f t="shared" si="15"/>
        <v>1.1112393459287159E-5</v>
      </c>
      <c r="R60" s="28">
        <f t="shared" si="16"/>
        <v>1.8222491630750726E-6</v>
      </c>
      <c r="S60" s="28">
        <f t="shared" si="17"/>
        <v>2.6739725613699135E-7</v>
      </c>
      <c r="T60" s="28">
        <f t="shared" si="18"/>
        <v>3.5280730029254953E-8</v>
      </c>
      <c r="U60" s="28">
        <f t="shared" si="19"/>
        <v>4.2028378343662344E-9</v>
      </c>
    </row>
    <row r="61" spans="2:21" ht="16.2" thickBot="1" x14ac:dyDescent="0.35">
      <c r="B61" s="25">
        <v>58</v>
      </c>
      <c r="C61" s="26">
        <v>0</v>
      </c>
      <c r="D61" s="28">
        <f t="shared" si="20"/>
        <v>1.7241379310344834E-2</v>
      </c>
      <c r="E61" s="28">
        <f t="shared" si="21"/>
        <v>7.9810572662626811E-2</v>
      </c>
      <c r="F61" s="28">
        <f t="shared" si="22"/>
        <v>0.17069155291888952</v>
      </c>
      <c r="G61" s="28">
        <f t="shared" si="23"/>
        <v>0.22698693699660372</v>
      </c>
      <c r="H61" s="28">
        <f t="shared" si="24"/>
        <v>0.21254543009153029</v>
      </c>
      <c r="I61" s="28">
        <f t="shared" si="25"/>
        <v>0.15021941474826922</v>
      </c>
      <c r="J61" s="28">
        <f t="shared" si="26"/>
        <v>8.3788656791134841E-2</v>
      </c>
      <c r="K61" s="28">
        <f t="shared" si="27"/>
        <v>3.8048905788247572E-2</v>
      </c>
      <c r="L61" s="28">
        <f t="shared" si="28"/>
        <v>1.4393593831394052E-2</v>
      </c>
      <c r="M61" s="28">
        <f t="shared" si="29"/>
        <v>4.6166276848693807E-3</v>
      </c>
      <c r="N61" s="28">
        <f t="shared" si="30"/>
        <v>1.273115360404653E-3</v>
      </c>
      <c r="O61" s="28">
        <f t="shared" si="14"/>
        <v>3.0528263566581559E-4</v>
      </c>
      <c r="P61" s="28">
        <f t="shared" si="13"/>
        <v>6.42494610823169E-5</v>
      </c>
      <c r="Q61" s="28">
        <f t="shared" si="15"/>
        <v>1.1960482006872642E-5</v>
      </c>
      <c r="R61" s="28">
        <f t="shared" si="16"/>
        <v>1.9824240647339014E-6</v>
      </c>
      <c r="S61" s="28">
        <f t="shared" si="17"/>
        <v>2.9420504763592377E-7</v>
      </c>
      <c r="T61" s="28">
        <f t="shared" si="18"/>
        <v>3.9282739100077996E-8</v>
      </c>
      <c r="U61" s="28">
        <f t="shared" si="19"/>
        <v>4.7386635618643158E-9</v>
      </c>
    </row>
    <row r="62" spans="2:21" x14ac:dyDescent="0.3">
      <c r="B62" s="23">
        <v>59</v>
      </c>
      <c r="C62" s="19">
        <v>0</v>
      </c>
      <c r="D62" s="28">
        <f t="shared" si="20"/>
        <v>1.6949152542372888E-2</v>
      </c>
      <c r="E62" s="28">
        <f t="shared" si="21"/>
        <v>7.8750077860045758E-2</v>
      </c>
      <c r="F62" s="28">
        <f t="shared" si="22"/>
        <v>0.16915119732132575</v>
      </c>
      <c r="G62" s="28">
        <f t="shared" si="23"/>
        <v>0.22603277794443907</v>
      </c>
      <c r="H62" s="28">
        <f t="shared" si="24"/>
        <v>0.21279020139500612</v>
      </c>
      <c r="I62" s="28">
        <f t="shared" si="25"/>
        <v>0.15127578788968044</v>
      </c>
      <c r="J62" s="28">
        <f t="shared" si="26"/>
        <v>8.4914601841255766E-2</v>
      </c>
      <c r="K62" s="28">
        <f t="shared" si="27"/>
        <v>3.8824155805245661E-2</v>
      </c>
      <c r="L62" s="28">
        <f t="shared" si="28"/>
        <v>1.4794531322188182E-2</v>
      </c>
      <c r="M62" s="28">
        <f t="shared" si="29"/>
        <v>4.7823389754884432E-3</v>
      </c>
      <c r="N62" s="28">
        <f t="shared" si="30"/>
        <v>1.3297850608193094E-3</v>
      </c>
      <c r="O62" s="28">
        <f t="shared" si="14"/>
        <v>3.216865801529146E-4</v>
      </c>
      <c r="P62" s="28">
        <f t="shared" si="13"/>
        <v>6.8334769126105022E-5</v>
      </c>
      <c r="Q62" s="28">
        <f t="shared" si="15"/>
        <v>1.284673588950729E-5</v>
      </c>
      <c r="R62" s="28">
        <f t="shared" si="16"/>
        <v>2.1515436908718463E-6</v>
      </c>
      <c r="S62" s="28">
        <f t="shared" si="17"/>
        <v>3.2281892928165223E-7</v>
      </c>
      <c r="T62" s="28">
        <f t="shared" si="18"/>
        <v>4.3603456193905889E-8</v>
      </c>
      <c r="U62" s="28">
        <f t="shared" si="19"/>
        <v>5.3241563675967517E-9</v>
      </c>
    </row>
    <row r="63" spans="2:21" ht="16.2" thickBot="1" x14ac:dyDescent="0.35">
      <c r="B63" s="25">
        <v>60</v>
      </c>
      <c r="C63" s="26">
        <v>0</v>
      </c>
      <c r="D63" s="28">
        <f t="shared" si="20"/>
        <v>1.6666666666666673E-2</v>
      </c>
      <c r="E63" s="28">
        <f t="shared" si="21"/>
        <v>7.7720062438084533E-2</v>
      </c>
      <c r="F63" s="28">
        <f t="shared" si="22"/>
        <v>0.16764451199697109</v>
      </c>
      <c r="G63" s="28">
        <f t="shared" si="23"/>
        <v>0.2250847516007205</v>
      </c>
      <c r="H63" s="28">
        <f t="shared" si="24"/>
        <v>0.21301091100416333</v>
      </c>
      <c r="I63" s="28">
        <f t="shared" si="25"/>
        <v>0.1523010281147692</v>
      </c>
      <c r="J63" s="28">
        <f t="shared" si="26"/>
        <v>8.6020621608729503E-2</v>
      </c>
      <c r="K63" s="28">
        <f t="shared" si="27"/>
        <v>3.9592329905845824E-2</v>
      </c>
      <c r="L63" s="28">
        <f t="shared" si="28"/>
        <v>1.5195025063572473E-2</v>
      </c>
      <c r="M63" s="28">
        <f t="shared" si="29"/>
        <v>4.949208847933438E-3</v>
      </c>
      <c r="N63" s="28">
        <f t="shared" si="30"/>
        <v>1.387327626063795E-3</v>
      </c>
      <c r="O63" s="28">
        <f t="shared" si="14"/>
        <v>3.3848822149735449E-4</v>
      </c>
      <c r="P63" s="28">
        <f t="shared" si="13"/>
        <v>7.2557299309885175E-5</v>
      </c>
      <c r="Q63" s="28">
        <f t="shared" si="15"/>
        <v>1.3771536443450585E-5</v>
      </c>
      <c r="R63" s="28">
        <f t="shared" si="16"/>
        <v>2.329796894182437E-6</v>
      </c>
      <c r="S63" s="28">
        <f t="shared" si="17"/>
        <v>3.5329767530815546E-7</v>
      </c>
      <c r="T63" s="28">
        <f t="shared" si="18"/>
        <v>4.8257047412034993E-8</v>
      </c>
      <c r="U63" s="28">
        <f t="shared" si="19"/>
        <v>5.9621446980352365E-9</v>
      </c>
    </row>
    <row r="64" spans="2:21" x14ac:dyDescent="0.3">
      <c r="B64" s="23">
        <v>61</v>
      </c>
      <c r="C64" s="19">
        <v>0</v>
      </c>
      <c r="D64" s="28">
        <f t="shared" si="20"/>
        <v>1.6393442622950827E-2</v>
      </c>
      <c r="E64" s="28">
        <f t="shared" si="21"/>
        <v>7.6719187097569488E-2</v>
      </c>
      <c r="F64" s="28">
        <f t="shared" si="22"/>
        <v>0.16617034069272704</v>
      </c>
      <c r="G64" s="28">
        <f t="shared" si="23"/>
        <v>0.22414310832852788</v>
      </c>
      <c r="H64" s="28">
        <f t="shared" si="24"/>
        <v>0.21320884281722166</v>
      </c>
      <c r="I64" s="28">
        <f t="shared" si="25"/>
        <v>0.15329627209656255</v>
      </c>
      <c r="J64" s="28">
        <f t="shared" si="26"/>
        <v>8.7107185649812124E-2</v>
      </c>
      <c r="K64" s="28">
        <f t="shared" si="27"/>
        <v>4.0353449441958671E-2</v>
      </c>
      <c r="L64" s="28">
        <f t="shared" si="28"/>
        <v>1.559498088065892E-2</v>
      </c>
      <c r="M64" s="28">
        <f t="shared" si="29"/>
        <v>5.1171730481898159E-3</v>
      </c>
      <c r="N64" s="28">
        <f t="shared" si="30"/>
        <v>1.4457191215042811E-3</v>
      </c>
      <c r="O64" s="28">
        <f t="shared" si="14"/>
        <v>3.5568231009680431E-4</v>
      </c>
      <c r="P64" s="28">
        <f t="shared" si="13"/>
        <v>7.6916822624433843E-5</v>
      </c>
      <c r="Q64" s="28">
        <f t="shared" si="15"/>
        <v>1.4735237474047873E-5</v>
      </c>
      <c r="R64" s="28">
        <f t="shared" si="16"/>
        <v>2.5173663949901117E-6</v>
      </c>
      <c r="S64" s="28">
        <f t="shared" si="17"/>
        <v>3.8569930184707813E-7</v>
      </c>
      <c r="T64" s="28">
        <f t="shared" si="18"/>
        <v>5.3257713443118931E-8</v>
      </c>
      <c r="U64" s="28">
        <f t="shared" si="19"/>
        <v>6.6555037589204778E-9</v>
      </c>
    </row>
    <row r="65" spans="2:21" ht="16.2" thickBot="1" x14ac:dyDescent="0.35">
      <c r="B65" s="25">
        <v>62</v>
      </c>
      <c r="C65" s="26">
        <v>0</v>
      </c>
      <c r="D65" s="28">
        <f t="shared" si="20"/>
        <v>1.6129032258064523E-2</v>
      </c>
      <c r="E65" s="28">
        <f t="shared" si="21"/>
        <v>7.5746191218946615E-2</v>
      </c>
      <c r="F65" s="28">
        <f t="shared" si="22"/>
        <v>0.16472758015086966</v>
      </c>
      <c r="G65" s="28">
        <f t="shared" si="23"/>
        <v>0.22320806368924076</v>
      </c>
      <c r="H65" s="28">
        <f t="shared" si="24"/>
        <v>0.21338520193837177</v>
      </c>
      <c r="I65" s="28">
        <f t="shared" si="25"/>
        <v>0.15426260388237964</v>
      </c>
      <c r="J65" s="28">
        <f t="shared" si="26"/>
        <v>8.8174751560243583E-2</v>
      </c>
      <c r="K65" s="28">
        <f t="shared" si="27"/>
        <v>4.1107541961440175E-2</v>
      </c>
      <c r="L65" s="28">
        <f t="shared" si="28"/>
        <v>1.5994311018744403E-2</v>
      </c>
      <c r="M65" s="28">
        <f t="shared" si="29"/>
        <v>5.2861699487135108E-3</v>
      </c>
      <c r="N65" s="28">
        <f t="shared" si="30"/>
        <v>1.5049361203217898E-3</v>
      </c>
      <c r="O65" s="28">
        <f t="shared" si="14"/>
        <v>3.7326354899047334E-4</v>
      </c>
      <c r="P65" s="28">
        <f t="shared" si="13"/>
        <v>8.1413040164310789E-5</v>
      </c>
      <c r="Q65" s="28">
        <f t="shared" si="15"/>
        <v>1.5738166266796034E-5</v>
      </c>
      <c r="R65" s="28">
        <f t="shared" si="16"/>
        <v>2.7144288317491082E-6</v>
      </c>
      <c r="S65" s="28">
        <f t="shared" si="17"/>
        <v>4.2008102915583671E-7</v>
      </c>
      <c r="T65" s="28">
        <f t="shared" si="18"/>
        <v>5.8619674546408593E-8</v>
      </c>
      <c r="U65" s="28">
        <f t="shared" si="19"/>
        <v>7.4071523022140013E-9</v>
      </c>
    </row>
    <row r="66" spans="2:21" x14ac:dyDescent="0.3">
      <c r="B66" s="23">
        <v>63</v>
      </c>
      <c r="C66" s="19">
        <v>0</v>
      </c>
      <c r="D66" s="28">
        <f t="shared" si="20"/>
        <v>1.5873015873015879E-2</v>
      </c>
      <c r="E66" s="28">
        <f t="shared" si="21"/>
        <v>7.4799887108456434E-2</v>
      </c>
      <c r="F66" s="28">
        <f t="shared" si="22"/>
        <v>0.16331517715195026</v>
      </c>
      <c r="G66" s="28">
        <f t="shared" si="23"/>
        <v>0.22227980204577455</v>
      </c>
      <c r="H66" s="28">
        <f t="shared" si="24"/>
        <v>0.21354112037886175</v>
      </c>
      <c r="I66" s="28">
        <f t="shared" si="25"/>
        <v>0.15520105781977633</v>
      </c>
      <c r="J66" s="28">
        <f t="shared" si="26"/>
        <v>8.9223765089166379E-2</v>
      </c>
      <c r="K66" s="28">
        <f t="shared" si="27"/>
        <v>4.185464052650055E-2</v>
      </c>
      <c r="L66" s="28">
        <f t="shared" si="28"/>
        <v>1.6392933732120529E-2</v>
      </c>
      <c r="M66" s="28">
        <f t="shared" si="29"/>
        <v>5.4561404418886046E-3</v>
      </c>
      <c r="N66" s="28">
        <f t="shared" si="30"/>
        <v>1.5649557048994364E-3</v>
      </c>
      <c r="O66" s="28">
        <f t="shared" si="14"/>
        <v>3.9122660567827202E-4</v>
      </c>
      <c r="P66" s="28">
        <f t="shared" si="13"/>
        <v>8.6045587923456237E-5</v>
      </c>
      <c r="Q66" s="28">
        <f t="shared" si="15"/>
        <v>1.6780624582629602E-5</v>
      </c>
      <c r="R66" s="28">
        <f t="shared" si="16"/>
        <v>2.9211548227815995E-6</v>
      </c>
      <c r="S66" s="28">
        <f t="shared" si="17"/>
        <v>4.5649924824461884E-7</v>
      </c>
      <c r="T66" s="28">
        <f t="shared" si="18"/>
        <v>6.4357156365605872E-8</v>
      </c>
      <c r="U66" s="28">
        <f t="shared" si="19"/>
        <v>8.2200494806932813E-9</v>
      </c>
    </row>
    <row r="67" spans="2:21" ht="16.2" thickBot="1" x14ac:dyDescent="0.35">
      <c r="B67" s="25">
        <v>64</v>
      </c>
      <c r="C67" s="26">
        <v>0</v>
      </c>
      <c r="D67" s="28">
        <f t="shared" si="20"/>
        <v>1.5625000000000007E-2</v>
      </c>
      <c r="E67" s="28">
        <f t="shared" si="21"/>
        <v>7.3879154745402673E-2</v>
      </c>
      <c r="F67" s="28">
        <f t="shared" si="22"/>
        <v>0.16193212574502067</v>
      </c>
      <c r="G67" s="28">
        <f t="shared" si="23"/>
        <v>0.22135847978180856</v>
      </c>
      <c r="H67" s="28">
        <f t="shared" si="24"/>
        <v>0.21367766227990725</v>
      </c>
      <c r="I67" s="28">
        <f t="shared" si="25"/>
        <v>0.15611262129726206</v>
      </c>
      <c r="J67" s="28">
        <f t="shared" si="26"/>
        <v>9.0254660288082156E-2</v>
      </c>
      <c r="K67" s="28">
        <f t="shared" si="27"/>
        <v>4.2594783097792202E-2</v>
      </c>
      <c r="L67" s="28">
        <f t="shared" si="28"/>
        <v>1.6790772900782718E-2</v>
      </c>
      <c r="M67" s="28">
        <f t="shared" si="29"/>
        <v>5.6270278370484789E-3</v>
      </c>
      <c r="N67" s="28">
        <f t="shared" si="30"/>
        <v>1.6257554664148922E-3</v>
      </c>
      <c r="O67" s="28">
        <f t="shared" si="14"/>
        <v>4.0956612285360271E-4</v>
      </c>
      <c r="P67" s="28">
        <f t="shared" si="13"/>
        <v>9.0814041325875232E-5</v>
      </c>
      <c r="Q67" s="28">
        <f t="shared" si="15"/>
        <v>1.7862889634830019E-5</v>
      </c>
      <c r="R67" s="28">
        <f t="shared" si="16"/>
        <v>3.1377090377792247E-6</v>
      </c>
      <c r="S67" s="28">
        <f t="shared" si="17"/>
        <v>4.9500949159675911E-7</v>
      </c>
      <c r="T67" s="28">
        <f t="shared" si="18"/>
        <v>7.048437655121545E-8</v>
      </c>
      <c r="U67" s="28">
        <f t="shared" si="19"/>
        <v>9.0971917757700405E-9</v>
      </c>
    </row>
    <row r="68" spans="2:21" x14ac:dyDescent="0.3">
      <c r="B68" s="23">
        <v>65</v>
      </c>
      <c r="C68" s="19">
        <v>0</v>
      </c>
      <c r="D68" s="28">
        <f t="shared" si="20"/>
        <v>1.5384615384615392E-2</v>
      </c>
      <c r="E68" s="28">
        <f t="shared" si="21"/>
        <v>7.2982936980088786E-2</v>
      </c>
      <c r="F68" s="28">
        <f t="shared" si="22"/>
        <v>0.16057746465271888</v>
      </c>
      <c r="G68" s="28">
        <f t="shared" si="23"/>
        <v>0.22044422818124262</v>
      </c>
      <c r="H68" s="28">
        <f t="shared" si="24"/>
        <v>0.21379582870301345</v>
      </c>
      <c r="I68" s="28">
        <f t="shared" si="25"/>
        <v>0.15699823731237966</v>
      </c>
      <c r="J68" s="28">
        <f t="shared" si="26"/>
        <v>9.1267859688223388E-2</v>
      </c>
      <c r="K68" s="28">
        <f t="shared" si="27"/>
        <v>4.332801197764282E-2</v>
      </c>
      <c r="L68" s="28">
        <f t="shared" si="28"/>
        <v>1.7187757673044406E-2</v>
      </c>
      <c r="M68" s="28">
        <f t="shared" si="29"/>
        <v>5.7987777611059289E-3</v>
      </c>
      <c r="N68" s="28">
        <f t="shared" si="30"/>
        <v>1.6873135028861782E-3</v>
      </c>
      <c r="O68" s="28">
        <f t="shared" si="14"/>
        <v>4.28276728139161E-4</v>
      </c>
      <c r="P68" s="28">
        <f t="shared" si="13"/>
        <v>9.5717919503224882E-5</v>
      </c>
      <c r="Q68" s="28">
        <f t="shared" si="15"/>
        <v>1.8985215045461488E-5</v>
      </c>
      <c r="R68" s="28">
        <f t="shared" si="16"/>
        <v>3.3642502777338525E-6</v>
      </c>
      <c r="S68" s="28">
        <f t="shared" si="17"/>
        <v>5.35666407691874E-7</v>
      </c>
      <c r="T68" s="28">
        <f t="shared" si="18"/>
        <v>7.7015532167300749E-8</v>
      </c>
      <c r="U68" s="28">
        <f t="shared" si="19"/>
        <v>1.0041610003084586E-8</v>
      </c>
    </row>
    <row r="69" spans="2:21" ht="16.2" thickBot="1" x14ac:dyDescent="0.35">
      <c r="B69" s="25">
        <v>66</v>
      </c>
      <c r="C69" s="26">
        <v>0</v>
      </c>
      <c r="D69" s="28">
        <f t="shared" si="20"/>
        <v>1.5151515151515159E-2</v>
      </c>
      <c r="E69" s="28">
        <f t="shared" si="21"/>
        <v>7.2110235137733125E-2</v>
      </c>
      <c r="F69" s="28">
        <f t="shared" si="22"/>
        <v>0.15925027483949722</v>
      </c>
      <c r="G69" s="28">
        <f t="shared" si="23"/>
        <v>0.21953715600656803</v>
      </c>
      <c r="H69" s="28">
        <f t="shared" si="24"/>
        <v>0.21389656202844115</v>
      </c>
      <c r="I69" s="28">
        <f t="shared" si="25"/>
        <v>0.15785880687890444</v>
      </c>
      <c r="J69" s="28">
        <f t="shared" si="26"/>
        <v>9.2263774500710605E-2</v>
      </c>
      <c r="K69" s="28">
        <f t="shared" si="27"/>
        <v>4.405437330659101E-2</v>
      </c>
      <c r="L69" s="28">
        <f t="shared" si="28"/>
        <v>1.7583822132204989E-2</v>
      </c>
      <c r="M69" s="28">
        <f t="shared" si="29"/>
        <v>5.9713380628019664E-3</v>
      </c>
      <c r="N69" s="28">
        <f t="shared" si="30"/>
        <v>1.7496084158895077E-3</v>
      </c>
      <c r="O69" s="28">
        <f t="shared" si="14"/>
        <v>4.473530429080552E-4</v>
      </c>
      <c r="P69" s="28">
        <f t="shared" si="13"/>
        <v>1.007566893310421E-4</v>
      </c>
      <c r="Q69" s="28">
        <f t="shared" si="15"/>
        <v>2.0147831779670025E-5</v>
      </c>
      <c r="R69" s="28">
        <f t="shared" si="16"/>
        <v>3.6009315620933621E-6</v>
      </c>
      <c r="S69" s="28">
        <f t="shared" si="17"/>
        <v>5.7852373905614641E-7</v>
      </c>
      <c r="T69" s="28">
        <f t="shared" si="18"/>
        <v>8.3964787857067011E-8</v>
      </c>
      <c r="U69" s="28">
        <f t="shared" si="19"/>
        <v>1.1056366399512103E-8</v>
      </c>
    </row>
    <row r="70" spans="2:21" x14ac:dyDescent="0.3">
      <c r="B70" s="23">
        <v>67</v>
      </c>
      <c r="C70" s="19">
        <v>0</v>
      </c>
      <c r="D70" s="28">
        <f t="shared" si="20"/>
        <v>1.4925373134328365E-2</v>
      </c>
      <c r="E70" s="28">
        <f t="shared" si="21"/>
        <v>7.1260104988685097E-2</v>
      </c>
      <c r="F70" s="28">
        <f t="shared" si="22"/>
        <v>0.1579496772320082</v>
      </c>
      <c r="G70" s="28">
        <f t="shared" si="23"/>
        <v>0.21863735181004457</v>
      </c>
      <c r="H70" s="28">
        <f t="shared" si="24"/>
        <v>0.21398074999826391</v>
      </c>
      <c r="I70" s="28">
        <f t="shared" si="25"/>
        <v>0.15869519128412138</v>
      </c>
      <c r="J70" s="28">
        <f t="shared" si="26"/>
        <v>9.3242804834713505E-2</v>
      </c>
      <c r="K70" s="28">
        <f t="shared" si="27"/>
        <v>4.4773916607995776E-2</v>
      </c>
      <c r="L70" s="28">
        <f t="shared" si="28"/>
        <v>1.7978904985554035E-2</v>
      </c>
      <c r="M70" s="28">
        <f t="shared" si="29"/>
        <v>6.1446587205542498E-3</v>
      </c>
      <c r="N70" s="28">
        <f t="shared" si="30"/>
        <v>1.8126193061419322E-3</v>
      </c>
      <c r="O70" s="28">
        <f t="shared" si="14"/>
        <v>4.6678969026598733E-4</v>
      </c>
      <c r="P70" s="28">
        <f t="shared" si="13"/>
        <v>1.0592976923517662E-4</v>
      </c>
      <c r="Q70" s="28">
        <f t="shared" si="15"/>
        <v>2.1350949056556176E-5</v>
      </c>
      <c r="R70" s="28">
        <f t="shared" si="16"/>
        <v>3.8479002220571927E-6</v>
      </c>
      <c r="S70" s="28">
        <f t="shared" si="17"/>
        <v>6.2363430357908993E-7</v>
      </c>
      <c r="T70" s="28">
        <f t="shared" si="18"/>
        <v>9.134626474063536E-8</v>
      </c>
      <c r="U70" s="28">
        <f t="shared" si="19"/>
        <v>1.2144551794400981E-8</v>
      </c>
    </row>
    <row r="71" spans="2:21" ht="16.2" thickBot="1" x14ac:dyDescent="0.35">
      <c r="B71" s="25">
        <v>68</v>
      </c>
      <c r="C71" s="26">
        <v>0</v>
      </c>
      <c r="D71" s="28">
        <f t="shared" si="20"/>
        <v>1.4705882352941183E-2</v>
      </c>
      <c r="E71" s="28">
        <f t="shared" si="21"/>
        <v>7.0431653049650447E-2</v>
      </c>
      <c r="F71" s="28">
        <f t="shared" si="22"/>
        <v>0.15667483058137111</v>
      </c>
      <c r="G71" s="28">
        <f t="shared" si="23"/>
        <v>0.21774488600742642</v>
      </c>
      <c r="H71" s="28">
        <f t="shared" si="24"/>
        <v>0.21404922943667246</v>
      </c>
      <c r="I71" s="28">
        <f t="shared" si="25"/>
        <v>0.15950821420638819</v>
      </c>
      <c r="J71" s="28">
        <f t="shared" si="26"/>
        <v>9.4205339929557749E-2</v>
      </c>
      <c r="K71" s="28">
        <f t="shared" si="27"/>
        <v>4.5486694376035738E-2</v>
      </c>
      <c r="L71" s="28">
        <f t="shared" si="28"/>
        <v>1.8372949274119355E-2</v>
      </c>
      <c r="M71" s="28">
        <f t="shared" si="29"/>
        <v>6.3186917538630705E-3</v>
      </c>
      <c r="N71" s="28">
        <f t="shared" si="30"/>
        <v>1.876325768118584E-3</v>
      </c>
      <c r="O71" s="28">
        <f t="shared" si="14"/>
        <v>4.8658130226416306E-4</v>
      </c>
      <c r="P71" s="28">
        <f t="shared" si="13"/>
        <v>1.1123653277974738E-4</v>
      </c>
      <c r="Q71" s="28">
        <f t="shared" si="15"/>
        <v>2.2594755235653537E-5</v>
      </c>
      <c r="R71" s="28">
        <f t="shared" si="16"/>
        <v>4.1052979990351192E-6</v>
      </c>
      <c r="S71" s="28">
        <f t="shared" si="17"/>
        <v>6.7104997885082685E-7</v>
      </c>
      <c r="T71" s="28">
        <f t="shared" si="18"/>
        <v>9.9174030017671451E-8</v>
      </c>
      <c r="U71" s="28">
        <f t="shared" si="19"/>
        <v>1.3309282867139722E-8</v>
      </c>
    </row>
    <row r="72" spans="2:21" x14ac:dyDescent="0.3">
      <c r="B72" s="23">
        <v>69</v>
      </c>
      <c r="C72" s="19">
        <v>0</v>
      </c>
      <c r="D72" s="28">
        <f t="shared" si="20"/>
        <v>1.4492753623188413E-2</v>
      </c>
      <c r="E72" s="28">
        <f t="shared" si="21"/>
        <v>6.9624033184480752E-2</v>
      </c>
      <c r="F72" s="28">
        <f t="shared" si="22"/>
        <v>0.15542492945772299</v>
      </c>
      <c r="G72" s="28">
        <f t="shared" si="23"/>
        <v>0.21685981274038216</v>
      </c>
      <c r="H72" s="28">
        <f t="shared" si="24"/>
        <v>0.2141027896768283</v>
      </c>
      <c r="I72" s="28">
        <f t="shared" si="25"/>
        <v>0.16029866370247928</v>
      </c>
      <c r="J72" s="28">
        <f t="shared" si="26"/>
        <v>9.5151758397337916E-2</v>
      </c>
      <c r="K72" s="28">
        <f t="shared" si="27"/>
        <v>4.6192761702898377E-2</v>
      </c>
      <c r="L72" s="28">
        <f t="shared" si="28"/>
        <v>1.8765902101683361E-2</v>
      </c>
      <c r="M72" s="28">
        <f t="shared" si="29"/>
        <v>6.493391138214611E-3</v>
      </c>
      <c r="N72" s="28">
        <f t="shared" si="30"/>
        <v>1.9407078838540113E-3</v>
      </c>
      <c r="O72" s="28">
        <f t="shared" si="14"/>
        <v>5.0672252640698075E-4</v>
      </c>
      <c r="P72" s="28">
        <f t="shared" si="13"/>
        <v>1.1667631204763746E-4</v>
      </c>
      <c r="Q72" s="28">
        <f t="shared" si="15"/>
        <v>2.3879418678321565E-5</v>
      </c>
      <c r="R72" s="28">
        <f t="shared" si="16"/>
        <v>4.3732611473919076E-6</v>
      </c>
      <c r="S72" s="28">
        <f t="shared" si="17"/>
        <v>7.2082168928828042E-7</v>
      </c>
      <c r="T72" s="28">
        <f t="shared" si="18"/>
        <v>1.0746208724713748E-7</v>
      </c>
      <c r="U72" s="28">
        <f t="shared" si="19"/>
        <v>1.4553699492509748E-8</v>
      </c>
    </row>
    <row r="73" spans="2:21" ht="16.2" thickBot="1" x14ac:dyDescent="0.35">
      <c r="B73" s="25">
        <v>70</v>
      </c>
      <c r="C73" s="26">
        <v>0</v>
      </c>
      <c r="D73" s="28">
        <f t="shared" si="20"/>
        <v>1.4285714285714294E-2</v>
      </c>
      <c r="E73" s="28">
        <f t="shared" si="21"/>
        <v>6.8836443476462297E-2</v>
      </c>
      <c r="F73" s="28">
        <f t="shared" si="22"/>
        <v>0.15419920236810525</v>
      </c>
      <c r="G73" s="28">
        <f t="shared" si="23"/>
        <v>0.21598217155062988</v>
      </c>
      <c r="H73" s="28">
        <f t="shared" si="24"/>
        <v>0.21414217572059338</v>
      </c>
      <c r="I73" s="28">
        <f t="shared" si="25"/>
        <v>0.16106729407354142</v>
      </c>
      <c r="J73" s="28">
        <f t="shared" si="26"/>
        <v>9.6082428473125661E-2</v>
      </c>
      <c r="K73" s="28">
        <f t="shared" si="27"/>
        <v>4.6892175941390377E-2</v>
      </c>
      <c r="L73" s="28">
        <f t="shared" si="28"/>
        <v>1.9157714381700719E-2</v>
      </c>
      <c r="M73" s="28">
        <f t="shared" si="29"/>
        <v>6.668712723407022E-3</v>
      </c>
      <c r="N73" s="28">
        <f t="shared" si="30"/>
        <v>2.0057462160591628E-3</v>
      </c>
      <c r="O73" s="28">
        <f t="shared" si="14"/>
        <v>5.2720803151336693E-4</v>
      </c>
      <c r="P73" s="28">
        <f t="shared" si="13"/>
        <v>1.2224840082419953E-4</v>
      </c>
      <c r="Q73" s="28">
        <f t="shared" si="15"/>
        <v>2.5205088583597506E-5</v>
      </c>
      <c r="R73" s="28">
        <f t="shared" si="16"/>
        <v>4.6519205406909026E-6</v>
      </c>
      <c r="S73" s="28">
        <f t="shared" si="17"/>
        <v>7.7299939583261801E-7</v>
      </c>
      <c r="T73" s="28">
        <f t="shared" si="18"/>
        <v>1.1622436727629667E-7</v>
      </c>
      <c r="U73" s="28">
        <f t="shared" si="19"/>
        <v>1.5880962174718716E-8</v>
      </c>
    </row>
    <row r="74" spans="2:21" x14ac:dyDescent="0.3">
      <c r="B74" s="23">
        <v>71</v>
      </c>
      <c r="C74" s="19">
        <v>0</v>
      </c>
      <c r="D74" s="28">
        <f t="shared" si="20"/>
        <v>1.408450704225353E-2</v>
      </c>
      <c r="E74" s="28">
        <f t="shared" si="21"/>
        <v>6.8068123347015133E-2</v>
      </c>
      <c r="F74" s="28">
        <f t="shared" si="22"/>
        <v>0.15299690998934973</v>
      </c>
      <c r="G74" s="28">
        <f t="shared" si="23"/>
        <v>0.21511198888608726</v>
      </c>
      <c r="H74" s="28">
        <f t="shared" si="24"/>
        <v>0.21416809115481925</v>
      </c>
      <c r="I74" s="28">
        <f t="shared" si="25"/>
        <v>0.16181482761786611</v>
      </c>
      <c r="J74" s="28">
        <f t="shared" si="26"/>
        <v>9.699770827031462E-2</v>
      </c>
      <c r="K74" s="28">
        <f t="shared" si="27"/>
        <v>4.7584996399583829E-2</v>
      </c>
      <c r="L74" s="28">
        <f t="shared" si="28"/>
        <v>1.9548340600851279E-2</v>
      </c>
      <c r="M74" s="28">
        <f t="shared" si="29"/>
        <v>6.8446141552139751E-3</v>
      </c>
      <c r="N74" s="28">
        <f t="shared" si="30"/>
        <v>2.0714218006696958E-3</v>
      </c>
      <c r="O74" s="28">
        <f t="shared" si="14"/>
        <v>5.4803251298584299E-4</v>
      </c>
      <c r="P74" s="28">
        <f t="shared" si="13"/>
        <v>1.2795205759446947E-4</v>
      </c>
      <c r="Q74" s="28">
        <f t="shared" si="15"/>
        <v>2.6571895798253873E-5</v>
      </c>
      <c r="R74" s="28">
        <f t="shared" si="16"/>
        <v>4.9414017807318406E-6</v>
      </c>
      <c r="S74" s="28">
        <f t="shared" si="17"/>
        <v>8.2763208801372073E-7</v>
      </c>
      <c r="T74" s="28">
        <f t="shared" si="18"/>
        <v>1.2547471979117445E-7</v>
      </c>
      <c r="U74" s="28">
        <f t="shared" si="19"/>
        <v>1.729424957051559E-8</v>
      </c>
    </row>
    <row r="75" spans="2:21" ht="16.2" thickBot="1" x14ac:dyDescent="0.35">
      <c r="B75" s="25">
        <v>72</v>
      </c>
      <c r="C75" s="26">
        <v>0</v>
      </c>
      <c r="D75" s="28">
        <f t="shared" si="20"/>
        <v>1.3888888888888899E-2</v>
      </c>
      <c r="E75" s="28">
        <f t="shared" si="21"/>
        <v>6.7318350898337889E-2</v>
      </c>
      <c r="F75" s="28">
        <f t="shared" si="22"/>
        <v>0.15181734350820619</v>
      </c>
      <c r="G75" s="28">
        <f t="shared" si="23"/>
        <v>0.21424927945696592</v>
      </c>
      <c r="H75" s="28">
        <f t="shared" si="24"/>
        <v>0.21418120084553133</v>
      </c>
      <c r="I75" s="28">
        <f t="shared" si="25"/>
        <v>0.16254195627810156</v>
      </c>
      <c r="J75" s="28">
        <f t="shared" si="26"/>
        <v>9.7897946039030626E-2</v>
      </c>
      <c r="K75" s="28">
        <f t="shared" si="27"/>
        <v>4.8271284064455092E-2</v>
      </c>
      <c r="L75" s="28">
        <f t="shared" si="28"/>
        <v>1.99377385980559E-2</v>
      </c>
      <c r="M75" s="28">
        <f t="shared" si="29"/>
        <v>7.0210548002922714E-3</v>
      </c>
      <c r="N75" s="28">
        <f t="shared" si="30"/>
        <v>2.1377161389272556E-3</v>
      </c>
      <c r="O75" s="28">
        <f t="shared" si="14"/>
        <v>5.6919069753700756E-4</v>
      </c>
      <c r="P75" s="28">
        <f t="shared" si="13"/>
        <v>1.3378650836379412E-4</v>
      </c>
      <c r="Q75" s="28">
        <f t="shared" si="15"/>
        <v>2.7979953600979093E-5</v>
      </c>
      <c r="R75" s="28">
        <f t="shared" si="16"/>
        <v>5.2418253087529804E-6</v>
      </c>
      <c r="S75" s="28">
        <f t="shared" si="17"/>
        <v>8.8476777819036132E-7</v>
      </c>
      <c r="T75" s="28">
        <f t="shared" si="18"/>
        <v>1.3522690546093203E-7</v>
      </c>
      <c r="U75" s="28">
        <f t="shared" si="19"/>
        <v>1.8796756101358075E-8</v>
      </c>
    </row>
    <row r="76" spans="2:21" x14ac:dyDescent="0.3">
      <c r="B76" s="23">
        <v>73</v>
      </c>
      <c r="C76" s="19">
        <v>0</v>
      </c>
      <c r="D76" s="28">
        <f t="shared" si="20"/>
        <v>1.3698630136986309E-2</v>
      </c>
      <c r="E76" s="28">
        <f t="shared" si="21"/>
        <v>6.6586440459852292E-2</v>
      </c>
      <c r="F76" s="28">
        <f t="shared" si="22"/>
        <v>0.15065982306149564</v>
      </c>
      <c r="G76" s="28">
        <f t="shared" si="23"/>
        <v>0.21339404745766782</v>
      </c>
      <c r="H76" s="28">
        <f t="shared" si="24"/>
        <v>0.2141821334292496</v>
      </c>
      <c r="I76" s="28">
        <f t="shared" si="25"/>
        <v>0.16324934318998413</v>
      </c>
      <c r="J76" s="28">
        <f t="shared" si="26"/>
        <v>9.8783480425867209E-2</v>
      </c>
      <c r="K76" s="28">
        <f t="shared" si="27"/>
        <v>4.8951101351778048E-2</v>
      </c>
      <c r="L76" s="28">
        <f t="shared" si="28"/>
        <v>2.0325869357869585E-2</v>
      </c>
      <c r="M76" s="28">
        <f t="shared" si="29"/>
        <v>7.1979956742342383E-3</v>
      </c>
      <c r="N76" s="28">
        <f t="shared" si="30"/>
        <v>2.2046111890829403E-3</v>
      </c>
      <c r="O76" s="28">
        <f t="shared" si="14"/>
        <v>5.9067734741906569E-4</v>
      </c>
      <c r="P76" s="28">
        <f t="shared" si="13"/>
        <v>1.3975094931137239E-4</v>
      </c>
      <c r="Q76" s="28">
        <f t="shared" si="15"/>
        <v>2.9429358460743682E-5</v>
      </c>
      <c r="R76" s="28">
        <f t="shared" si="16"/>
        <v>5.5533065182355293E-6</v>
      </c>
      <c r="S76" s="28">
        <f t="shared" si="17"/>
        <v>9.4445349778710949E-7</v>
      </c>
      <c r="T76" s="28">
        <f t="shared" si="18"/>
        <v>1.4549458864900642E-7</v>
      </c>
      <c r="U76" s="28">
        <f t="shared" si="19"/>
        <v>2.0391689654228947E-8</v>
      </c>
    </row>
    <row r="77" spans="2:21" ht="16.2" thickBot="1" x14ac:dyDescent="0.35">
      <c r="B77" s="25">
        <v>74</v>
      </c>
      <c r="C77" s="26">
        <v>0</v>
      </c>
      <c r="D77" s="28">
        <f t="shared" si="20"/>
        <v>1.3513513513513521E-2</v>
      </c>
      <c r="E77" s="28">
        <f t="shared" si="21"/>
        <v>6.5871740320354102E-2</v>
      </c>
      <c r="F77" s="28">
        <f t="shared" si="22"/>
        <v>0.14952369626958156</v>
      </c>
      <c r="G77" s="28">
        <f t="shared" si="23"/>
        <v>0.21254628766853037</v>
      </c>
      <c r="H77" s="28">
        <f t="shared" si="24"/>
        <v>0.21417148361882285</v>
      </c>
      <c r="I77" s="28">
        <f t="shared" si="25"/>
        <v>0.16393762413916341</v>
      </c>
      <c r="J77" s="28">
        <f t="shared" si="26"/>
        <v>9.965464073349041E-2</v>
      </c>
      <c r="K77" s="28">
        <f t="shared" si="27"/>
        <v>4.962451187980628E-2</v>
      </c>
      <c r="L77" s="28">
        <f t="shared" si="28"/>
        <v>2.0712696817246728E-2</v>
      </c>
      <c r="M77" s="28">
        <f t="shared" si="29"/>
        <v>7.375399372661743E-3</v>
      </c>
      <c r="N77" s="28">
        <f t="shared" si="30"/>
        <v>2.2720893578012011E-3</v>
      </c>
      <c r="O77" s="28">
        <f t="shared" si="14"/>
        <v>6.1248726419830732E-4</v>
      </c>
      <c r="P77" s="28">
        <f t="shared" si="13"/>
        <v>1.4584454928580066E-4</v>
      </c>
      <c r="Q77" s="28">
        <f t="shared" si="15"/>
        <v>3.092019076953596E-5</v>
      </c>
      <c r="R77" s="28">
        <f t="shared" si="16"/>
        <v>5.875955868809964E-6</v>
      </c>
      <c r="S77" s="28">
        <f t="shared" si="17"/>
        <v>1.0067352953607368E-6</v>
      </c>
      <c r="T77" s="28">
        <f t="shared" si="18"/>
        <v>1.5629133066438621E-7</v>
      </c>
      <c r="U77" s="28">
        <f t="shared" si="19"/>
        <v>2.2082269370374588E-8</v>
      </c>
    </row>
    <row r="78" spans="2:21" x14ac:dyDescent="0.3">
      <c r="B78" s="23">
        <v>75</v>
      </c>
      <c r="C78" s="19">
        <v>0</v>
      </c>
      <c r="D78" s="28">
        <f t="shared" si="20"/>
        <v>1.3333333333333341E-2</v>
      </c>
      <c r="E78" s="28">
        <f t="shared" si="21"/>
        <v>6.5173630629596233E-2</v>
      </c>
      <c r="F78" s="28">
        <f t="shared" si="22"/>
        <v>0.1484083368569252</v>
      </c>
      <c r="G78" s="28">
        <f t="shared" si="23"/>
        <v>0.2117059864498777</v>
      </c>
      <c r="H78" s="28">
        <f t="shared" si="24"/>
        <v>0.21414981433948563</v>
      </c>
      <c r="I78" s="28">
        <f t="shared" si="25"/>
        <v>0.16460740893222553</v>
      </c>
      <c r="J78" s="28">
        <f t="shared" si="26"/>
        <v>0.10051174717889938</v>
      </c>
      <c r="K78" s="28">
        <f t="shared" si="27"/>
        <v>5.0291580264522073E-2</v>
      </c>
      <c r="L78" s="28">
        <f t="shared" si="28"/>
        <v>2.1098187684747523E-2</v>
      </c>
      <c r="M78" s="28">
        <f t="shared" si="29"/>
        <v>7.5532300052562097E-3</v>
      </c>
      <c r="N78" s="28">
        <f t="shared" si="30"/>
        <v>2.3401334913326749E-3</v>
      </c>
      <c r="O78" s="28">
        <f t="shared" si="14"/>
        <v>6.3461529211301254E-4</v>
      </c>
      <c r="P78" s="28">
        <f t="shared" si="13"/>
        <v>1.5206645215130077E-4</v>
      </c>
      <c r="Q78" s="28">
        <f t="shared" si="15"/>
        <v>3.2452515549752825E-5</v>
      </c>
      <c r="R78" s="28">
        <f t="shared" si="16"/>
        <v>6.2098790008196447E-6</v>
      </c>
      <c r="S78" s="28">
        <f t="shared" si="17"/>
        <v>1.0716582363400598E-6</v>
      </c>
      <c r="T78" s="28">
        <f t="shared" si="18"/>
        <v>1.6763058352700423E-7</v>
      </c>
      <c r="U78" s="28">
        <f t="shared" si="19"/>
        <v>2.3871723520961408E-8</v>
      </c>
    </row>
    <row r="79" spans="2:21" ht="16.2" thickBot="1" x14ac:dyDescent="0.35">
      <c r="B79" s="25">
        <v>76</v>
      </c>
      <c r="C79" s="26">
        <v>0</v>
      </c>
      <c r="D79" s="28">
        <f t="shared" si="20"/>
        <v>1.3157894736842113E-2</v>
      </c>
      <c r="E79" s="28">
        <f t="shared" si="21"/>
        <v>6.4491521454645401E-2</v>
      </c>
      <c r="F79" s="28">
        <f t="shared" si="22"/>
        <v>0.14731314335393403</v>
      </c>
      <c r="G79" s="28">
        <f t="shared" si="23"/>
        <v>0.2108731226394441</v>
      </c>
      <c r="H79" s="28">
        <f t="shared" si="24"/>
        <v>0.2141176587093592</v>
      </c>
      <c r="I79" s="28">
        <f t="shared" si="25"/>
        <v>0.16525928268758422</v>
      </c>
      <c r="J79" s="28">
        <f t="shared" si="26"/>
        <v>0.10135511114933787</v>
      </c>
      <c r="K79" s="28">
        <f t="shared" si="27"/>
        <v>5.0952371934448085E-2</v>
      </c>
      <c r="L79" s="28">
        <f t="shared" si="28"/>
        <v>2.1482311271323502E-2</v>
      </c>
      <c r="M79" s="28">
        <f t="shared" si="29"/>
        <v>7.7314531326179367E-3</v>
      </c>
      <c r="N79" s="28">
        <f t="shared" si="30"/>
        <v>2.4087268665158794E-3</v>
      </c>
      <c r="O79" s="28">
        <f t="shared" si="14"/>
        <v>6.570563210501133E-4</v>
      </c>
      <c r="P79" s="28">
        <f t="shared" si="13"/>
        <v>1.5841577899290221E-4</v>
      </c>
      <c r="Q79" s="28">
        <f t="shared" si="15"/>
        <v>3.4026383136615291E-5</v>
      </c>
      <c r="R79" s="28">
        <f t="shared" si="16"/>
        <v>6.5551768501477133E-6</v>
      </c>
      <c r="S79" s="28">
        <f t="shared" si="17"/>
        <v>1.1392664042937385E-6</v>
      </c>
      <c r="T79" s="28">
        <f t="shared" si="18"/>
        <v>1.7952568422191285E-7</v>
      </c>
      <c r="U79" s="28">
        <f t="shared" si="19"/>
        <v>2.5763287468409338E-8</v>
      </c>
    </row>
    <row r="80" spans="2:21" x14ac:dyDescent="0.3">
      <c r="B80" s="23">
        <v>77</v>
      </c>
      <c r="C80" s="19">
        <v>0</v>
      </c>
      <c r="D80" s="28">
        <f t="shared" si="20"/>
        <v>1.2987012987012995E-2</v>
      </c>
      <c r="E80" s="28">
        <f t="shared" si="21"/>
        <v>6.3824850977790809E-2</v>
      </c>
      <c r="F80" s="28">
        <f t="shared" si="22"/>
        <v>0.14623753787472249</v>
      </c>
      <c r="G80" s="28">
        <f t="shared" si="23"/>
        <v>0.21004766836300892</v>
      </c>
      <c r="H80" s="28">
        <f t="shared" si="24"/>
        <v>0.21407552187728238</v>
      </c>
      <c r="I80" s="28">
        <f t="shared" si="25"/>
        <v>0.16589380705150336</v>
      </c>
      <c r="J80" s="28">
        <f t="shared" si="26"/>
        <v>0.10218503545502938</v>
      </c>
      <c r="K80" s="28">
        <f t="shared" si="27"/>
        <v>5.1606952963212889E-2</v>
      </c>
      <c r="L80" s="28">
        <f t="shared" si="28"/>
        <v>2.1865039331883562E-2</v>
      </c>
      <c r="M80" s="28">
        <f t="shared" si="29"/>
        <v>7.9100357058478794E-3</v>
      </c>
      <c r="N80" s="28">
        <f t="shared" si="30"/>
        <v>2.4778531816600619E-3</v>
      </c>
      <c r="O80" s="28">
        <f t="shared" si="14"/>
        <v>6.7980528917304533E-4</v>
      </c>
      <c r="P80" s="28">
        <f t="shared" si="13"/>
        <v>1.648916301884504E-4</v>
      </c>
      <c r="Q80" s="28">
        <f t="shared" si="15"/>
        <v>3.5641829836047588E-5</v>
      </c>
      <c r="R80" s="28">
        <f t="shared" si="16"/>
        <v>6.9119457629589807E-6</v>
      </c>
      <c r="S80" s="28">
        <f t="shared" si="17"/>
        <v>1.2096029035905434E-6</v>
      </c>
      <c r="T80" s="28">
        <f t="shared" si="18"/>
        <v>1.9198984941765085E-7</v>
      </c>
      <c r="U80" s="28">
        <f t="shared" si="19"/>
        <v>2.7760201711961331E-8</v>
      </c>
    </row>
    <row r="81" spans="2:21" ht="16.2" thickBot="1" x14ac:dyDescent="0.35">
      <c r="B81" s="25">
        <v>78</v>
      </c>
      <c r="C81" s="26">
        <v>0</v>
      </c>
      <c r="D81" s="28">
        <f t="shared" si="20"/>
        <v>1.2820512820512829E-2</v>
      </c>
      <c r="E81" s="28">
        <f t="shared" si="21"/>
        <v>6.3173083824062892E-2</v>
      </c>
      <c r="F81" s="28">
        <f t="shared" si="22"/>
        <v>0.14518096496578747</v>
      </c>
      <c r="G81" s="28">
        <f t="shared" si="23"/>
        <v>0.20922958976700526</v>
      </c>
      <c r="H81" s="28">
        <f t="shared" si="24"/>
        <v>0.21402388272966349</v>
      </c>
      <c r="I81" s="28">
        <f t="shared" si="25"/>
        <v>0.16651152134414154</v>
      </c>
      <c r="J81" s="28">
        <f t="shared" si="26"/>
        <v>0.10300181457806111</v>
      </c>
      <c r="K81" s="28">
        <f t="shared" si="27"/>
        <v>5.2255389918236181E-2</v>
      </c>
      <c r="L81" s="28">
        <f t="shared" si="28"/>
        <v>2.2246345916900608E-2</v>
      </c>
      <c r="M81" s="28">
        <f t="shared" si="29"/>
        <v>8.0889460087457728E-3</v>
      </c>
      <c r="N81" s="28">
        <f t="shared" si="30"/>
        <v>2.547496547354778E-3</v>
      </c>
      <c r="O81" s="28">
        <f t="shared" si="14"/>
        <v>7.0285718523057121E-4</v>
      </c>
      <c r="P81" s="28">
        <f t="shared" ref="P81:U120" si="31">O80/$B81+(1-1/$B81)*P80</f>
        <v>1.7149308735491957E-4</v>
      </c>
      <c r="Q81" s="28">
        <f t="shared" ref="Q81:U120" si="32">P80/$B81+(1-1/$B81)*Q80</f>
        <v>3.729887855851429E-5</v>
      </c>
      <c r="R81" s="28">
        <f t="shared" ref="R81:U120" si="33">Q80/$B81+(1-1/$B81)*R80</f>
        <v>7.28027761004986E-6</v>
      </c>
      <c r="S81" s="28">
        <f t="shared" ref="S81:U120" si="34">R80/$B81+(1-1/$B81)*S80</f>
        <v>1.2827098633260362E-6</v>
      </c>
      <c r="T81" s="28">
        <f t="shared" ref="T81:U120" si="35">S80/$B81+(1-1/$B81)*T80</f>
        <v>2.0503617062499561E-7</v>
      </c>
      <c r="U81" s="28">
        <f t="shared" ref="U81:U120" si="36">T80/$B81+(1-1/$B81)*U80</f>
        <v>2.986571001588043E-8</v>
      </c>
    </row>
    <row r="82" spans="2:21" x14ac:dyDescent="0.3">
      <c r="B82" s="23">
        <v>79</v>
      </c>
      <c r="C82" s="19">
        <v>0</v>
      </c>
      <c r="D82" s="28">
        <f t="shared" si="20"/>
        <v>1.2658227848101274E-2</v>
      </c>
      <c r="E82" s="28">
        <f t="shared" si="21"/>
        <v>6.2535709507562265E-2</v>
      </c>
      <c r="F82" s="28">
        <f t="shared" si="22"/>
        <v>0.14414289052095552</v>
      </c>
      <c r="G82" s="28">
        <f t="shared" si="23"/>
        <v>0.20841884768091393</v>
      </c>
      <c r="H82" s="28">
        <f t="shared" si="24"/>
        <v>0.21396319547697162</v>
      </c>
      <c r="I82" s="28">
        <f t="shared" si="25"/>
        <v>0.16711294364016083</v>
      </c>
      <c r="J82" s="28">
        <f t="shared" si="26"/>
        <v>0.10380573491687226</v>
      </c>
      <c r="K82" s="28">
        <f t="shared" si="27"/>
        <v>5.2897749724056746E-2</v>
      </c>
      <c r="L82" s="28">
        <f t="shared" si="28"/>
        <v>2.2626207233373212E-2</v>
      </c>
      <c r="M82" s="28">
        <f t="shared" si="29"/>
        <v>8.268153602519885E-3</v>
      </c>
      <c r="N82" s="28">
        <f t="shared" si="30"/>
        <v>2.6176414772458036E-3</v>
      </c>
      <c r="O82" s="28">
        <f t="shared" ref="O82:U120" si="37">N81/$B82+(1-1/$B82)*O81</f>
        <v>7.262070505739157E-4</v>
      </c>
      <c r="P82" s="28">
        <f t="shared" si="31"/>
        <v>1.7821921517613035E-4</v>
      </c>
      <c r="Q82" s="28">
        <f t="shared" si="32"/>
        <v>3.8997539429354862E-5</v>
      </c>
      <c r="R82" s="28">
        <f t="shared" si="33"/>
        <v>7.660259900536752E-6</v>
      </c>
      <c r="S82" s="28">
        <f t="shared" si="34"/>
        <v>1.3586284423984899E-6</v>
      </c>
      <c r="T82" s="28">
        <f t="shared" si="35"/>
        <v>2.1867760977311006E-7</v>
      </c>
      <c r="U82" s="28">
        <f t="shared" si="36"/>
        <v>3.2083057618527458E-8</v>
      </c>
    </row>
    <row r="83" spans="2:21" ht="16.2" thickBot="1" x14ac:dyDescent="0.35">
      <c r="B83" s="25">
        <v>80</v>
      </c>
      <c r="C83" s="26">
        <v>0</v>
      </c>
      <c r="D83" s="28">
        <f t="shared" si="20"/>
        <v>1.2500000000000009E-2</v>
      </c>
      <c r="E83" s="28">
        <f t="shared" si="21"/>
        <v>6.1912240986819009E-2</v>
      </c>
      <c r="F83" s="28">
        <f t="shared" si="22"/>
        <v>0.14312280075828812</v>
      </c>
      <c r="G83" s="28">
        <f t="shared" si="23"/>
        <v>0.20761539821641445</v>
      </c>
      <c r="H83" s="28">
        <f t="shared" si="24"/>
        <v>0.2138938911295209</v>
      </c>
      <c r="I83" s="28">
        <f t="shared" si="25"/>
        <v>0.16769857178812098</v>
      </c>
      <c r="J83" s="28">
        <f t="shared" si="26"/>
        <v>0.10459707502591337</v>
      </c>
      <c r="K83" s="28">
        <f t="shared" si="27"/>
        <v>5.3534099538966942E-2</v>
      </c>
      <c r="L83" s="28">
        <f t="shared" si="28"/>
        <v>2.300460151450676E-2</v>
      </c>
      <c r="M83" s="28">
        <f t="shared" si="29"/>
        <v>8.4476292729055522E-3</v>
      </c>
      <c r="N83" s="28">
        <f t="shared" si="30"/>
        <v>2.6882728788117298E-3</v>
      </c>
      <c r="O83" s="28">
        <f t="shared" si="37"/>
        <v>7.4984998090731427E-4</v>
      </c>
      <c r="P83" s="28">
        <f t="shared" si="31"/>
        <v>1.8506906311860268E-4</v>
      </c>
      <c r="Q83" s="28">
        <f t="shared" si="32"/>
        <v>4.073781037618956E-5</v>
      </c>
      <c r="R83" s="28">
        <f t="shared" si="33"/>
        <v>8.0519758946469783E-6</v>
      </c>
      <c r="S83" s="28">
        <f t="shared" si="34"/>
        <v>1.4373988356252182E-6</v>
      </c>
      <c r="T83" s="28">
        <f t="shared" si="35"/>
        <v>2.3292699518092731E-7</v>
      </c>
      <c r="U83" s="28">
        <f t="shared" si="36"/>
        <v>3.441548952045974E-8</v>
      </c>
    </row>
    <row r="84" spans="2:21" x14ac:dyDescent="0.3">
      <c r="B84" s="23">
        <v>81</v>
      </c>
      <c r="C84" s="19">
        <v>0</v>
      </c>
      <c r="D84" s="28">
        <f t="shared" si="20"/>
        <v>1.2345679012345687E-2</v>
      </c>
      <c r="E84" s="28">
        <f t="shared" si="21"/>
        <v>6.1302213320315067E-2</v>
      </c>
      <c r="F84" s="28">
        <f t="shared" si="22"/>
        <v>0.14212020125493663</v>
      </c>
      <c r="G84" s="28">
        <f t="shared" si="23"/>
        <v>0.20681919330952397</v>
      </c>
      <c r="H84" s="28">
        <f t="shared" si="24"/>
        <v>0.21381637887133437</v>
      </c>
      <c r="I84" s="28">
        <f t="shared" si="25"/>
        <v>0.16826888437258269</v>
      </c>
      <c r="J84" s="28">
        <f t="shared" si="26"/>
        <v>0.10537610585013814</v>
      </c>
      <c r="K84" s="28">
        <f t="shared" si="27"/>
        <v>5.4164506643744052E-2</v>
      </c>
      <c r="L84" s="28">
        <f t="shared" si="28"/>
        <v>2.3381508897524786E-2</v>
      </c>
      <c r="M84" s="28">
        <f t="shared" si="29"/>
        <v>8.627344979591986E-3</v>
      </c>
      <c r="N84" s="28">
        <f t="shared" si="30"/>
        <v>2.7593760441709126E-3</v>
      </c>
      <c r="O84" s="28">
        <f t="shared" si="37"/>
        <v>7.7378112779502312E-4</v>
      </c>
      <c r="P84" s="28">
        <f t="shared" si="31"/>
        <v>1.920416670419201E-4</v>
      </c>
      <c r="Q84" s="28">
        <f t="shared" si="32"/>
        <v>4.2519677693997129E-5</v>
      </c>
      <c r="R84" s="28">
        <f t="shared" si="33"/>
        <v>8.4555047154067613E-6</v>
      </c>
      <c r="S84" s="28">
        <f t="shared" si="34"/>
        <v>1.5190602807983263E-6</v>
      </c>
      <c r="T84" s="28">
        <f t="shared" si="35"/>
        <v>2.4779701790246174E-7</v>
      </c>
      <c r="U84" s="28">
        <f t="shared" si="36"/>
        <v>3.686624884960131E-8</v>
      </c>
    </row>
    <row r="85" spans="2:21" ht="16.2" thickBot="1" x14ac:dyDescent="0.35">
      <c r="B85" s="25">
        <v>82</v>
      </c>
      <c r="C85" s="26">
        <v>0</v>
      </c>
      <c r="D85" s="28">
        <f t="shared" si="20"/>
        <v>1.219512195121952E-2</v>
      </c>
      <c r="E85" s="28">
        <f t="shared" si="21"/>
        <v>6.0705182414120318E-2</v>
      </c>
      <c r="F85" s="28">
        <f t="shared" si="22"/>
        <v>0.14113461603622174</v>
      </c>
      <c r="G85" s="28">
        <f t="shared" si="23"/>
        <v>0.20603018121129729</v>
      </c>
      <c r="H85" s="28">
        <f t="shared" si="24"/>
        <v>0.21373104734009277</v>
      </c>
      <c r="I85" s="28">
        <f t="shared" si="25"/>
        <v>0.16882434162256749</v>
      </c>
      <c r="J85" s="28">
        <f t="shared" si="26"/>
        <v>0.10614309095407039</v>
      </c>
      <c r="K85" s="28">
        <f t="shared" si="27"/>
        <v>5.4789038341383003E-2</v>
      </c>
      <c r="L85" s="28">
        <f t="shared" si="28"/>
        <v>2.3756911309064047E-2</v>
      </c>
      <c r="M85" s="28">
        <f t="shared" si="29"/>
        <v>8.807273807859459E-3</v>
      </c>
      <c r="N85" s="28">
        <f t="shared" si="30"/>
        <v>2.8309366409443402E-3</v>
      </c>
      <c r="O85" s="28">
        <f t="shared" si="37"/>
        <v>7.9799569994594855E-4</v>
      </c>
      <c r="P85" s="28">
        <f t="shared" si="31"/>
        <v>1.9913605070964087E-4</v>
      </c>
      <c r="Q85" s="28">
        <f t="shared" si="32"/>
        <v>4.4343116588483997E-5</v>
      </c>
      <c r="R85" s="28">
        <f t="shared" si="33"/>
        <v>8.8709214590481073E-6</v>
      </c>
      <c r="S85" s="28">
        <f t="shared" si="34"/>
        <v>1.6036510665862342E-6</v>
      </c>
      <c r="T85" s="28">
        <f t="shared" si="35"/>
        <v>2.6330022842558203E-7</v>
      </c>
      <c r="U85" s="28">
        <f t="shared" si="36"/>
        <v>3.9438575301465458E-8</v>
      </c>
    </row>
    <row r="86" spans="2:21" x14ac:dyDescent="0.3">
      <c r="B86" s="23">
        <v>83</v>
      </c>
      <c r="C86" s="19">
        <v>0</v>
      </c>
      <c r="D86" s="28">
        <f t="shared" si="20"/>
        <v>1.2048192771084345E-2</v>
      </c>
      <c r="E86" s="28">
        <f t="shared" si="21"/>
        <v>6.0120723854326333E-2</v>
      </c>
      <c r="F86" s="28">
        <f t="shared" si="22"/>
        <v>0.14016558671547352</v>
      </c>
      <c r="G86" s="28">
        <f t="shared" si="23"/>
        <v>0.20524830693207949</v>
      </c>
      <c r="H86" s="28">
        <f t="shared" si="24"/>
        <v>0.21363826582046871</v>
      </c>
      <c r="I86" s="28">
        <f t="shared" si="25"/>
        <v>0.16936538626976658</v>
      </c>
      <c r="J86" s="28">
        <f t="shared" si="26"/>
        <v>0.10689828674525709</v>
      </c>
      <c r="K86" s="28">
        <f t="shared" si="27"/>
        <v>5.5407761866837067E-2</v>
      </c>
      <c r="L86" s="28">
        <f t="shared" si="28"/>
        <v>2.4130792357646202E-2</v>
      </c>
      <c r="M86" s="28">
        <f t="shared" si="29"/>
        <v>8.9873899223318031E-3</v>
      </c>
      <c r="N86" s="28">
        <f t="shared" si="30"/>
        <v>2.9029407031963294E-3</v>
      </c>
      <c r="O86" s="28">
        <f t="shared" si="37"/>
        <v>8.2248896429532666E-4</v>
      </c>
      <c r="P86" s="28">
        <f t="shared" si="31"/>
        <v>2.0635122720646384E-4</v>
      </c>
      <c r="Q86" s="28">
        <f t="shared" si="32"/>
        <v>4.620809169837745E-5</v>
      </c>
      <c r="R86" s="28">
        <f t="shared" si="33"/>
        <v>9.2982973039810688E-6</v>
      </c>
      <c r="S86" s="28">
        <f t="shared" si="34"/>
        <v>1.6912085411942085E-6</v>
      </c>
      <c r="T86" s="28">
        <f t="shared" si="35"/>
        <v>2.7944903370462603E-7</v>
      </c>
      <c r="U86" s="28">
        <f t="shared" si="36"/>
        <v>4.2135703652358427E-8</v>
      </c>
    </row>
    <row r="87" spans="2:21" ht="16.2" thickBot="1" x14ac:dyDescent="0.35">
      <c r="B87" s="25">
        <v>84</v>
      </c>
      <c r="C87" s="26">
        <v>0</v>
      </c>
      <c r="D87" s="28">
        <f t="shared" ref="D87:D120" si="38">C86/$B87+(1-1/$B87)*D86</f>
        <v>1.1904761904761913E-2</v>
      </c>
      <c r="E87" s="28">
        <f t="shared" ref="E87:E120" si="39">D86/$B87+(1-1/$B87)*E86</f>
        <v>5.9548431817621074E-2</v>
      </c>
      <c r="F87" s="28">
        <f t="shared" ref="F87:F120" si="40">E86/$B87+(1-1/$B87)*F86</f>
        <v>0.13921267168141224</v>
      </c>
      <c r="G87" s="28">
        <f t="shared" ref="G87:G120" si="41">F86/$B87+(1-1/$B87)*G86</f>
        <v>0.20447351264378655</v>
      </c>
      <c r="H87" s="28">
        <f t="shared" ref="H87:H120" si="42">G86/$B87+(1-1/$B87)*H86</f>
        <v>0.21353838535751171</v>
      </c>
      <c r="I87" s="28">
        <f t="shared" ref="I87:I120" si="43">H86/$B87+(1-1/$B87)*I86</f>
        <v>0.16989244435965589</v>
      </c>
      <c r="J87" s="28">
        <f t="shared" ref="J87:J120" si="44">I86/$B87+(1-1/$B87)*J86</f>
        <v>0.10764194269197745</v>
      </c>
      <c r="K87" s="28">
        <f t="shared" ref="K87:K120" si="45">J86/$B87+(1-1/$B87)*K86</f>
        <v>5.6020744305865879E-2</v>
      </c>
      <c r="L87" s="28">
        <f t="shared" ref="L87:L120" si="46">K86/$B87+(1-1/$B87)*L86</f>
        <v>2.4503137232755618E-2</v>
      </c>
      <c r="M87" s="28">
        <f t="shared" ref="M87:M120" si="47">L86/$B87+(1-1/$B87)*M86</f>
        <v>9.1676685227522134E-3</v>
      </c>
      <c r="N87" s="28">
        <f t="shared" ref="N87:N120" si="48">M86/$B87+(1-1/$B87)*N86</f>
        <v>2.9753746224717519E-3</v>
      </c>
      <c r="O87" s="28">
        <f t="shared" si="37"/>
        <v>8.4725624690129098E-4</v>
      </c>
      <c r="P87" s="28">
        <f t="shared" si="31"/>
        <v>2.1368620026704556E-4</v>
      </c>
      <c r="Q87" s="28">
        <f t="shared" si="32"/>
        <v>4.8114557597283247E-5</v>
      </c>
      <c r="R87" s="28">
        <f t="shared" si="33"/>
        <v>9.7376996182000735E-6</v>
      </c>
      <c r="S87" s="28">
        <f t="shared" si="34"/>
        <v>1.781769121703576E-6</v>
      </c>
      <c r="T87" s="28">
        <f t="shared" si="35"/>
        <v>2.9625569450807347E-7</v>
      </c>
      <c r="U87" s="28">
        <f t="shared" si="36"/>
        <v>4.4960862343456855E-8</v>
      </c>
    </row>
    <row r="88" spans="2:21" x14ac:dyDescent="0.3">
      <c r="B88" s="23">
        <v>85</v>
      </c>
      <c r="C88" s="19">
        <v>0</v>
      </c>
      <c r="D88" s="28">
        <f t="shared" si="38"/>
        <v>1.176470588235295E-2</v>
      </c>
      <c r="E88" s="28">
        <f t="shared" si="39"/>
        <v>5.898791805394038E-2</v>
      </c>
      <c r="F88" s="28">
        <f t="shared" si="40"/>
        <v>0.13827544533007352</v>
      </c>
      <c r="G88" s="28">
        <f t="shared" si="41"/>
        <v>0.2037057380442292</v>
      </c>
      <c r="H88" s="28">
        <f t="shared" si="42"/>
        <v>0.21343173979617378</v>
      </c>
      <c r="I88" s="28">
        <f t="shared" si="43"/>
        <v>0.1704059260184542</v>
      </c>
      <c r="J88" s="28">
        <f t="shared" si="44"/>
        <v>0.10837430153512662</v>
      </c>
      <c r="K88" s="28">
        <f t="shared" si="45"/>
        <v>5.6628052522173081E-2</v>
      </c>
      <c r="L88" s="28">
        <f t="shared" si="46"/>
        <v>2.4873932610086327E-2</v>
      </c>
      <c r="M88" s="28">
        <f t="shared" si="47"/>
        <v>9.3480858016934294E-3</v>
      </c>
      <c r="N88" s="28">
        <f t="shared" si="48"/>
        <v>3.04822513894564E-3</v>
      </c>
      <c r="O88" s="28">
        <f t="shared" si="37"/>
        <v>8.7229293367270815E-4</v>
      </c>
      <c r="P88" s="28">
        <f t="shared" si="31"/>
        <v>2.211399655215661E-4</v>
      </c>
      <c r="Q88" s="28">
        <f t="shared" si="32"/>
        <v>5.0062459275751046E-5</v>
      </c>
      <c r="R88" s="28">
        <f t="shared" si="33"/>
        <v>1.0189192065012817E-5</v>
      </c>
      <c r="S88" s="28">
        <f t="shared" si="34"/>
        <v>1.8753683040152996E-6</v>
      </c>
      <c r="T88" s="28">
        <f t="shared" si="35"/>
        <v>3.1373232306331465E-7</v>
      </c>
      <c r="U88" s="28">
        <f t="shared" si="36"/>
        <v>4.7917272133628817E-8</v>
      </c>
    </row>
    <row r="89" spans="2:21" ht="16.2" thickBot="1" x14ac:dyDescent="0.35">
      <c r="B89" s="25">
        <v>86</v>
      </c>
      <c r="C89" s="26">
        <v>0</v>
      </c>
      <c r="D89" s="28">
        <f t="shared" si="38"/>
        <v>1.1627906976744195E-2</v>
      </c>
      <c r="E89" s="28">
        <f t="shared" si="39"/>
        <v>5.8438810935666108E-2</v>
      </c>
      <c r="F89" s="28">
        <f t="shared" si="40"/>
        <v>0.13735349733849056</v>
      </c>
      <c r="G89" s="28">
        <f t="shared" si="41"/>
        <v>0.20294492068708786</v>
      </c>
      <c r="H89" s="28">
        <f t="shared" si="42"/>
        <v>0.21331864675254653</v>
      </c>
      <c r="I89" s="28">
        <f t="shared" si="43"/>
        <v>0.17090622617866022</v>
      </c>
      <c r="J89" s="28">
        <f t="shared" si="44"/>
        <v>0.10909559949423507</v>
      </c>
      <c r="K89" s="28">
        <f t="shared" si="45"/>
        <v>5.7229753092091148E-2</v>
      </c>
      <c r="L89" s="28">
        <f t="shared" si="46"/>
        <v>2.524316656255245E-2</v>
      </c>
      <c r="M89" s="28">
        <f t="shared" si="47"/>
        <v>9.5286189041166019E-3</v>
      </c>
      <c r="N89" s="28">
        <f t="shared" si="48"/>
        <v>3.1214793326985214E-3</v>
      </c>
      <c r="O89" s="28">
        <f t="shared" si="37"/>
        <v>8.9759447094332355E-4</v>
      </c>
      <c r="P89" s="28">
        <f t="shared" si="31"/>
        <v>2.2871151166285844E-4</v>
      </c>
      <c r="Q89" s="28">
        <f t="shared" si="32"/>
        <v>5.2051732604190752E-5</v>
      </c>
      <c r="R89" s="28">
        <f t="shared" si="33"/>
        <v>1.0652834706998146E-5</v>
      </c>
      <c r="S89" s="28">
        <f t="shared" si="34"/>
        <v>1.9720406733292243E-6</v>
      </c>
      <c r="T89" s="28">
        <f t="shared" si="35"/>
        <v>3.31890880981361E-7</v>
      </c>
      <c r="U89" s="28">
        <f t="shared" si="36"/>
        <v>5.1008144818857722E-8</v>
      </c>
    </row>
    <row r="90" spans="2:21" x14ac:dyDescent="0.3">
      <c r="B90" s="23">
        <v>87</v>
      </c>
      <c r="C90" s="19">
        <v>0</v>
      </c>
      <c r="D90" s="28">
        <f t="shared" si="38"/>
        <v>1.1494252873563227E-2</v>
      </c>
      <c r="E90" s="28">
        <f t="shared" si="39"/>
        <v>5.790075456832218E-2</v>
      </c>
      <c r="F90" s="28">
        <f t="shared" si="40"/>
        <v>0.13644643197753856</v>
      </c>
      <c r="G90" s="28">
        <f t="shared" si="41"/>
        <v>0.20219099628078213</v>
      </c>
      <c r="H90" s="28">
        <f t="shared" si="42"/>
        <v>0.21319940852190908</v>
      </c>
      <c r="I90" s="28">
        <f t="shared" si="43"/>
        <v>0.17139372526571639</v>
      </c>
      <c r="J90" s="28">
        <f t="shared" si="44"/>
        <v>0.10980606646761927</v>
      </c>
      <c r="K90" s="28">
        <f t="shared" si="45"/>
        <v>5.7825912246138776E-2</v>
      </c>
      <c r="L90" s="28">
        <f t="shared" si="46"/>
        <v>2.5610828476685082E-2</v>
      </c>
      <c r="M90" s="28">
        <f t="shared" si="47"/>
        <v>9.7092458886963249E-3</v>
      </c>
      <c r="N90" s="28">
        <f t="shared" si="48"/>
        <v>3.1951246151286144E-3</v>
      </c>
      <c r="O90" s="28">
        <f t="shared" si="37"/>
        <v>9.23156365906027E-4</v>
      </c>
      <c r="P90" s="28">
        <f t="shared" si="31"/>
        <v>2.3639982153964538E-4</v>
      </c>
      <c r="Q90" s="28">
        <f t="shared" si="32"/>
        <v>5.4082304777278889E-5</v>
      </c>
      <c r="R90" s="28">
        <f t="shared" si="33"/>
        <v>1.1128684108115303E-5</v>
      </c>
      <c r="S90" s="28">
        <f t="shared" si="34"/>
        <v>2.071819915095534E-6</v>
      </c>
      <c r="T90" s="28">
        <f t="shared" si="35"/>
        <v>3.5074317744512959E-7</v>
      </c>
      <c r="U90" s="28">
        <f t="shared" si="36"/>
        <v>5.4236682016127874E-8</v>
      </c>
    </row>
    <row r="91" spans="2:21" ht="16.2" thickBot="1" x14ac:dyDescent="0.35">
      <c r="B91" s="25">
        <v>88</v>
      </c>
      <c r="C91" s="26">
        <v>0</v>
      </c>
      <c r="D91" s="28">
        <f t="shared" si="38"/>
        <v>1.1363636363636373E-2</v>
      </c>
      <c r="E91" s="28">
        <f t="shared" si="39"/>
        <v>5.7373407958154467E-2</v>
      </c>
      <c r="F91" s="28">
        <f t="shared" si="40"/>
        <v>0.13555386746152473</v>
      </c>
      <c r="G91" s="28">
        <f t="shared" si="41"/>
        <v>0.20144389895915435</v>
      </c>
      <c r="H91" s="28">
        <f t="shared" si="42"/>
        <v>0.21307431292825993</v>
      </c>
      <c r="I91" s="28">
        <f t="shared" si="43"/>
        <v>0.17186878984817314</v>
      </c>
      <c r="J91" s="28">
        <f t="shared" si="44"/>
        <v>0.11050592622668856</v>
      </c>
      <c r="K91" s="28">
        <f t="shared" si="45"/>
        <v>5.8416595816837419E-2</v>
      </c>
      <c r="L91" s="28">
        <f t="shared" si="46"/>
        <v>2.5976908974065238E-2</v>
      </c>
      <c r="M91" s="28">
        <f t="shared" si="47"/>
        <v>9.889945690832562E-3</v>
      </c>
      <c r="N91" s="28">
        <f t="shared" si="48"/>
        <v>3.269148720510066E-3</v>
      </c>
      <c r="O91" s="28">
        <f t="shared" si="37"/>
        <v>9.4897418691992008E-4</v>
      </c>
      <c r="P91" s="28">
        <f t="shared" si="31"/>
        <v>2.4420387318017245E-4</v>
      </c>
      <c r="Q91" s="28">
        <f t="shared" si="32"/>
        <v>5.6154094740487595E-5</v>
      </c>
      <c r="R91" s="28">
        <f t="shared" si="33"/>
        <v>1.1616793433901253E-5</v>
      </c>
      <c r="S91" s="28">
        <f t="shared" si="34"/>
        <v>2.1747388263798495E-6</v>
      </c>
      <c r="T91" s="28">
        <f t="shared" si="35"/>
        <v>3.7030086764570237E-7</v>
      </c>
      <c r="U91" s="28">
        <f t="shared" si="36"/>
        <v>5.7606074009639258E-8</v>
      </c>
    </row>
    <row r="92" spans="2:21" x14ac:dyDescent="0.3">
      <c r="B92" s="23">
        <v>89</v>
      </c>
      <c r="C92" s="19">
        <v>0</v>
      </c>
      <c r="D92" s="28">
        <f t="shared" si="38"/>
        <v>1.1235955056179784E-2</v>
      </c>
      <c r="E92" s="28">
        <f t="shared" si="39"/>
        <v>5.6856444232373363E-2</v>
      </c>
      <c r="F92" s="28">
        <f t="shared" si="40"/>
        <v>0.13467543533227339</v>
      </c>
      <c r="G92" s="28">
        <f t="shared" si="41"/>
        <v>0.20070356152659671</v>
      </c>
      <c r="H92" s="28">
        <f t="shared" si="42"/>
        <v>0.21294363411961828</v>
      </c>
      <c r="I92" s="28">
        <f t="shared" si="43"/>
        <v>0.17233177325356738</v>
      </c>
      <c r="J92" s="28">
        <f t="shared" si="44"/>
        <v>0.11119539660445805</v>
      </c>
      <c r="K92" s="28">
        <f t="shared" si="45"/>
        <v>5.9001869192229002E-2</v>
      </c>
      <c r="L92" s="28">
        <f t="shared" si="46"/>
        <v>2.6341399837467173E-2</v>
      </c>
      <c r="M92" s="28">
        <f t="shared" si="47"/>
        <v>1.0070698087273379E-2</v>
      </c>
      <c r="N92" s="28">
        <f t="shared" si="48"/>
        <v>3.3435396977047008E-3</v>
      </c>
      <c r="O92" s="28">
        <f t="shared" si="37"/>
        <v>9.7504356370183183E-4</v>
      </c>
      <c r="P92" s="28">
        <f t="shared" si="31"/>
        <v>2.5212264075028196E-4</v>
      </c>
      <c r="Q92" s="28">
        <f t="shared" si="32"/>
        <v>5.8267013599360458E-5</v>
      </c>
      <c r="R92" s="28">
        <f t="shared" si="33"/>
        <v>1.2117212549705593E-5</v>
      </c>
      <c r="S92" s="28">
        <f t="shared" si="34"/>
        <v>2.2808293275879552E-6</v>
      </c>
      <c r="T92" s="28">
        <f t="shared" si="35"/>
        <v>3.9057545145170405E-7</v>
      </c>
      <c r="U92" s="28">
        <f t="shared" si="36"/>
        <v>6.1119498657235468E-8</v>
      </c>
    </row>
    <row r="93" spans="2:21" ht="16.2" thickBot="1" x14ac:dyDescent="0.35">
      <c r="B93" s="25">
        <v>90</v>
      </c>
      <c r="C93" s="26">
        <v>0</v>
      </c>
      <c r="D93" s="28">
        <f t="shared" si="38"/>
        <v>1.111111111111112E-2</v>
      </c>
      <c r="E93" s="28">
        <f t="shared" si="39"/>
        <v>5.6349549908193436E-2</v>
      </c>
      <c r="F93" s="28">
        <f t="shared" si="40"/>
        <v>0.13381077987560783</v>
      </c>
      <c r="G93" s="28">
        <f t="shared" si="41"/>
        <v>0.19996991567999312</v>
      </c>
      <c r="H93" s="28">
        <f t="shared" si="42"/>
        <v>0.21280763331302915</v>
      </c>
      <c r="I93" s="28">
        <f t="shared" si="43"/>
        <v>0.17278301615207906</v>
      </c>
      <c r="J93" s="28">
        <f t="shared" si="44"/>
        <v>0.11187468967833705</v>
      </c>
      <c r="K93" s="28">
        <f t="shared" si="45"/>
        <v>5.9581797274587102E-2</v>
      </c>
      <c r="L93" s="28">
        <f t="shared" si="46"/>
        <v>2.6704293941408972E-2</v>
      </c>
      <c r="M93" s="28">
        <f t="shared" si="47"/>
        <v>1.0251483662275533E-2</v>
      </c>
      <c r="N93" s="28">
        <f t="shared" si="48"/>
        <v>3.4182859020332416E-3</v>
      </c>
      <c r="O93" s="28">
        <f t="shared" si="37"/>
        <v>1.0013601874129749E-3</v>
      </c>
      <c r="P93" s="28">
        <f t="shared" si="31"/>
        <v>2.6015509544974363E-4</v>
      </c>
      <c r="Q93" s="28">
        <f t="shared" si="32"/>
        <v>6.0420965012148472E-5</v>
      </c>
      <c r="R93" s="28">
        <f t="shared" si="33"/>
        <v>1.2629988116923981E-5</v>
      </c>
      <c r="S93" s="28">
        <f t="shared" si="34"/>
        <v>2.3901224745003735E-6</v>
      </c>
      <c r="T93" s="28">
        <f t="shared" si="35"/>
        <v>4.1157827229766243E-7</v>
      </c>
      <c r="U93" s="28">
        <f t="shared" si="36"/>
        <v>6.4780120354951791E-8</v>
      </c>
    </row>
    <row r="94" spans="2:21" x14ac:dyDescent="0.3">
      <c r="B94" s="23">
        <v>91</v>
      </c>
      <c r="C94" s="19">
        <v>0</v>
      </c>
      <c r="D94" s="28">
        <f t="shared" si="38"/>
        <v>1.0989010989010999E-2</v>
      </c>
      <c r="E94" s="28">
        <f t="shared" si="39"/>
        <v>5.5852424207126598E-2</v>
      </c>
      <c r="F94" s="28">
        <f t="shared" si="40"/>
        <v>0.1329595575682736</v>
      </c>
      <c r="G94" s="28">
        <f t="shared" si="41"/>
        <v>0.19924289220961525</v>
      </c>
      <c r="H94" s="28">
        <f t="shared" si="42"/>
        <v>0.2126665594928859</v>
      </c>
      <c r="I94" s="28">
        <f t="shared" si="43"/>
        <v>0.17322284710989169</v>
      </c>
      <c r="J94" s="28">
        <f t="shared" si="44"/>
        <v>0.11254401194727928</v>
      </c>
      <c r="K94" s="28">
        <f t="shared" si="45"/>
        <v>6.0156444443859078E-2</v>
      </c>
      <c r="L94" s="28">
        <f t="shared" si="46"/>
        <v>2.7065585186828514E-2</v>
      </c>
      <c r="M94" s="28">
        <f t="shared" si="47"/>
        <v>1.0432283775233043E-2</v>
      </c>
      <c r="N94" s="28">
        <f t="shared" si="48"/>
        <v>3.4933759873106295E-3</v>
      </c>
      <c r="O94" s="28">
        <f t="shared" si="37"/>
        <v>1.0279198106505601E-3</v>
      </c>
      <c r="P94" s="28">
        <f t="shared" si="31"/>
        <v>2.6830020635043849E-4</v>
      </c>
      <c r="Q94" s="28">
        <f t="shared" si="32"/>
        <v>6.2615845566407768E-5</v>
      </c>
      <c r="R94" s="28">
        <f t="shared" si="33"/>
        <v>1.3155163687201174E-5</v>
      </c>
      <c r="S94" s="28">
        <f t="shared" si="34"/>
        <v>2.5026484705709627E-6</v>
      </c>
      <c r="T94" s="28">
        <f t="shared" si="35"/>
        <v>4.3332051627791202E-7</v>
      </c>
      <c r="U94" s="28">
        <f t="shared" si="36"/>
        <v>6.8591089057618953E-8</v>
      </c>
    </row>
    <row r="95" spans="2:21" ht="16.2" thickBot="1" x14ac:dyDescent="0.35">
      <c r="B95" s="25">
        <v>92</v>
      </c>
      <c r="C95" s="26">
        <v>0</v>
      </c>
      <c r="D95" s="28">
        <f t="shared" si="38"/>
        <v>1.0869565217391313E-2</v>
      </c>
      <c r="E95" s="28">
        <f t="shared" si="39"/>
        <v>5.5364778411277515E-2</v>
      </c>
      <c r="F95" s="28">
        <f t="shared" si="40"/>
        <v>0.13212143655347852</v>
      </c>
      <c r="G95" s="28">
        <f t="shared" si="41"/>
        <v>0.19852242118090502</v>
      </c>
      <c r="H95" s="28">
        <f t="shared" si="42"/>
        <v>0.21252065006589382</v>
      </c>
      <c r="I95" s="28">
        <f t="shared" si="43"/>
        <v>0.17365158311405468</v>
      </c>
      <c r="J95" s="28">
        <f t="shared" si="44"/>
        <v>0.11320356450339462</v>
      </c>
      <c r="K95" s="28">
        <f t="shared" si="45"/>
        <v>6.0725874525417993E-2</v>
      </c>
      <c r="L95" s="28">
        <f t="shared" si="46"/>
        <v>2.7425268439622324E-2</v>
      </c>
      <c r="M95" s="28">
        <f t="shared" si="47"/>
        <v>1.0613080529706907E-2</v>
      </c>
      <c r="N95" s="28">
        <f t="shared" si="48"/>
        <v>3.5687988980489162E-3</v>
      </c>
      <c r="O95" s="28">
        <f t="shared" si="37"/>
        <v>1.0547182473533867E-3</v>
      </c>
      <c r="P95" s="28">
        <f t="shared" si="31"/>
        <v>2.7655694117978766E-4</v>
      </c>
      <c r="Q95" s="28">
        <f t="shared" si="32"/>
        <v>6.4851545140147223E-5</v>
      </c>
      <c r="R95" s="28">
        <f t="shared" si="33"/>
        <v>1.3692779794583854E-5</v>
      </c>
      <c r="S95" s="28">
        <f t="shared" si="34"/>
        <v>2.6184366794473778E-6</v>
      </c>
      <c r="T95" s="28">
        <f t="shared" si="35"/>
        <v>4.5581321143327123E-7</v>
      </c>
      <c r="U95" s="28">
        <f t="shared" si="36"/>
        <v>7.2555539353491704E-8</v>
      </c>
    </row>
    <row r="96" spans="2:21" x14ac:dyDescent="0.3">
      <c r="B96" s="23">
        <v>93</v>
      </c>
      <c r="C96" s="19">
        <v>0</v>
      </c>
      <c r="D96" s="28">
        <f t="shared" si="38"/>
        <v>1.0752688172043019E-2</v>
      </c>
      <c r="E96" s="28">
        <f t="shared" si="39"/>
        <v>5.4886335258655085E-2</v>
      </c>
      <c r="F96" s="28">
        <f t="shared" si="40"/>
        <v>0.13129609614334734</v>
      </c>
      <c r="G96" s="28">
        <f t="shared" si="41"/>
        <v>0.19780843209888968</v>
      </c>
      <c r="H96" s="28">
        <f t="shared" si="42"/>
        <v>0.21237013147573267</v>
      </c>
      <c r="I96" s="28">
        <f t="shared" si="43"/>
        <v>0.17406953007052606</v>
      </c>
      <c r="J96" s="28">
        <f t="shared" si="44"/>
        <v>0.1138535431981329</v>
      </c>
      <c r="K96" s="28">
        <f t="shared" si="45"/>
        <v>6.1290150761740325E-2</v>
      </c>
      <c r="L96" s="28">
        <f t="shared" si="46"/>
        <v>2.7783339472802922E-2</v>
      </c>
      <c r="M96" s="28">
        <f t="shared" si="47"/>
        <v>1.079385674379202E-2</v>
      </c>
      <c r="N96" s="28">
        <f t="shared" si="48"/>
        <v>3.644543861830185E-3</v>
      </c>
      <c r="O96" s="28">
        <f t="shared" si="37"/>
        <v>1.0817513726296827E-3</v>
      </c>
      <c r="P96" s="28">
        <f t="shared" si="31"/>
        <v>2.8492426705262208E-4</v>
      </c>
      <c r="Q96" s="28">
        <f t="shared" si="32"/>
        <v>6.7127947248100348E-5</v>
      </c>
      <c r="R96" s="28">
        <f t="shared" si="33"/>
        <v>1.4242874045611416E-5</v>
      </c>
      <c r="S96" s="28">
        <f t="shared" si="34"/>
        <v>2.7375156376746515E-6</v>
      </c>
      <c r="T96" s="28">
        <f t="shared" si="35"/>
        <v>4.7906722721836913E-7</v>
      </c>
      <c r="U96" s="28">
        <f t="shared" si="36"/>
        <v>7.6676589590908683E-8</v>
      </c>
    </row>
    <row r="97" spans="2:22" ht="16.2" thickBot="1" x14ac:dyDescent="0.35">
      <c r="B97" s="25">
        <v>94</v>
      </c>
      <c r="C97" s="26">
        <v>0</v>
      </c>
      <c r="D97" s="28">
        <f t="shared" si="38"/>
        <v>1.0638297872340434E-2</v>
      </c>
      <c r="E97" s="28">
        <f t="shared" si="39"/>
        <v>5.4416828374754964E-2</v>
      </c>
      <c r="F97" s="28">
        <f t="shared" si="40"/>
        <v>0.13048322634670168</v>
      </c>
      <c r="G97" s="28">
        <f t="shared" si="41"/>
        <v>0.19710085405680944</v>
      </c>
      <c r="H97" s="28">
        <f t="shared" si="42"/>
        <v>0.21221521978023436</v>
      </c>
      <c r="I97" s="28">
        <f t="shared" si="43"/>
        <v>0.17447698327696445</v>
      </c>
      <c r="J97" s="28">
        <f t="shared" si="44"/>
        <v>0.11449413880315835</v>
      </c>
      <c r="K97" s="28">
        <f t="shared" si="45"/>
        <v>6.1849335787659394E-2</v>
      </c>
      <c r="L97" s="28">
        <f t="shared" si="46"/>
        <v>2.8139794912046937E-2</v>
      </c>
      <c r="M97" s="28">
        <f t="shared" si="47"/>
        <v>1.0974595921760222E-2</v>
      </c>
      <c r="N97" s="28">
        <f t="shared" si="48"/>
        <v>3.7206003818510557E-3</v>
      </c>
      <c r="O97" s="28">
        <f t="shared" si="37"/>
        <v>1.1090151225147946E-3</v>
      </c>
      <c r="P97" s="28">
        <f t="shared" si="31"/>
        <v>2.9340115115450573E-4</v>
      </c>
      <c r="Q97" s="28">
        <f t="shared" si="32"/>
        <v>6.9444929373680371E-5</v>
      </c>
      <c r="R97" s="28">
        <f t="shared" si="33"/>
        <v>1.4805481207340022E-5</v>
      </c>
      <c r="S97" s="28">
        <f t="shared" si="34"/>
        <v>2.8599130675463193E-6</v>
      </c>
      <c r="T97" s="28">
        <f t="shared" si="35"/>
        <v>5.0309327413811683E-7</v>
      </c>
      <c r="U97" s="28">
        <f t="shared" si="36"/>
        <v>8.09573410550306E-8</v>
      </c>
    </row>
    <row r="98" spans="2:22" x14ac:dyDescent="0.3">
      <c r="B98" s="23">
        <v>95</v>
      </c>
      <c r="C98" s="19">
        <v>0</v>
      </c>
      <c r="D98" s="28">
        <f t="shared" si="38"/>
        <v>1.0526315789473693E-2</v>
      </c>
      <c r="E98" s="28">
        <f t="shared" si="39"/>
        <v>5.3956001737887442E-2</v>
      </c>
      <c r="F98" s="28">
        <f t="shared" si="40"/>
        <v>0.12968252742068118</v>
      </c>
      <c r="G98" s="28">
        <f t="shared" si="41"/>
        <v>0.19639961587038723</v>
      </c>
      <c r="H98" s="28">
        <f t="shared" si="42"/>
        <v>0.21205612119367201</v>
      </c>
      <c r="I98" s="28">
        <f t="shared" si="43"/>
        <v>0.1748742278717357</v>
      </c>
      <c r="J98" s="28">
        <f t="shared" si="44"/>
        <v>0.11512553716604051</v>
      </c>
      <c r="K98" s="28">
        <f t="shared" si="45"/>
        <v>6.2403491608875171E-2</v>
      </c>
      <c r="L98" s="28">
        <f t="shared" si="46"/>
        <v>2.8494632184421803E-2</v>
      </c>
      <c r="M98" s="28">
        <f t="shared" si="47"/>
        <v>1.1155282226921135E-2</v>
      </c>
      <c r="N98" s="28">
        <f t="shared" si="48"/>
        <v>3.796958229639573E-3</v>
      </c>
      <c r="O98" s="28">
        <f t="shared" si="37"/>
        <v>1.1365054936657026E-3</v>
      </c>
      <c r="P98" s="28">
        <f t="shared" si="31"/>
        <v>3.0198656137935085E-4</v>
      </c>
      <c r="Q98" s="28">
        <f t="shared" si="32"/>
        <v>7.1802363287162751E-5</v>
      </c>
      <c r="R98" s="28">
        <f t="shared" si="33"/>
        <v>1.5380633293301499E-5</v>
      </c>
      <c r="S98" s="28">
        <f t="shared" si="34"/>
        <v>2.9856558900704633E-6</v>
      </c>
      <c r="T98" s="28">
        <f t="shared" si="35"/>
        <v>5.2790190354241372E-7</v>
      </c>
      <c r="U98" s="28">
        <f t="shared" si="36"/>
        <v>8.5400877192747299E-8</v>
      </c>
    </row>
    <row r="99" spans="2:22" ht="16.2" thickBot="1" x14ac:dyDescent="0.35">
      <c r="B99" s="25">
        <v>96</v>
      </c>
      <c r="C99" s="26">
        <v>0</v>
      </c>
      <c r="D99" s="28">
        <f t="shared" si="38"/>
        <v>1.0416666666666675E-2</v>
      </c>
      <c r="E99" s="28">
        <f t="shared" si="39"/>
        <v>5.3503609175924803E-2</v>
      </c>
      <c r="F99" s="28">
        <f t="shared" si="40"/>
        <v>0.12889370944481876</v>
      </c>
      <c r="G99" s="28">
        <f t="shared" si="41"/>
        <v>0.19570464619903613</v>
      </c>
      <c r="H99" s="28">
        <f t="shared" si="42"/>
        <v>0.21189303259655445</v>
      </c>
      <c r="I99" s="28">
        <f t="shared" si="43"/>
        <v>0.17526153926050589</v>
      </c>
      <c r="J99" s="28">
        <f t="shared" si="44"/>
        <v>0.1157479193608915</v>
      </c>
      <c r="K99" s="28">
        <f t="shared" si="45"/>
        <v>6.2952679583428983E-2</v>
      </c>
      <c r="L99" s="28">
        <f t="shared" si="46"/>
        <v>2.8847849470093192E-2</v>
      </c>
      <c r="M99" s="28">
        <f t="shared" si="47"/>
        <v>1.1335900455645101E-2</v>
      </c>
      <c r="N99" s="28">
        <f t="shared" si="48"/>
        <v>3.8736074379445893E-3</v>
      </c>
      <c r="O99" s="28">
        <f t="shared" si="37"/>
        <v>1.1642185429987639E-3</v>
      </c>
      <c r="P99" s="28">
        <f t="shared" si="31"/>
        <v>3.106794669240004E-4</v>
      </c>
      <c r="Q99" s="28">
        <f t="shared" si="32"/>
        <v>7.4200115350623043E-5</v>
      </c>
      <c r="R99" s="28">
        <f t="shared" si="33"/>
        <v>1.5968359647404221E-5</v>
      </c>
      <c r="S99" s="28">
        <f t="shared" si="34"/>
        <v>3.1147702380207867E-6</v>
      </c>
      <c r="T99" s="28">
        <f t="shared" si="35"/>
        <v>5.5350350756874757E-7</v>
      </c>
      <c r="U99" s="28">
        <f t="shared" si="36"/>
        <v>9.0010262883889661E-8</v>
      </c>
    </row>
    <row r="100" spans="2:22" x14ac:dyDescent="0.3">
      <c r="B100" s="23">
        <v>97</v>
      </c>
      <c r="C100" s="19">
        <v>0</v>
      </c>
      <c r="D100" s="28">
        <f t="shared" si="38"/>
        <v>1.0309278350515472E-2</v>
      </c>
      <c r="E100" s="28">
        <f t="shared" si="39"/>
        <v>5.3059413892324207E-2</v>
      </c>
      <c r="F100" s="28">
        <f t="shared" si="40"/>
        <v>0.12811649191627347</v>
      </c>
      <c r="G100" s="28">
        <f t="shared" si="41"/>
        <v>0.19501587365517825</v>
      </c>
      <c r="H100" s="28">
        <f t="shared" si="42"/>
        <v>0.21172614201513676</v>
      </c>
      <c r="I100" s="28">
        <f t="shared" si="43"/>
        <v>0.17563918352170227</v>
      </c>
      <c r="J100" s="28">
        <f t="shared" si="44"/>
        <v>0.11636146183408341</v>
      </c>
      <c r="K100" s="28">
        <f t="shared" si="45"/>
        <v>6.3496960405877059E-2</v>
      </c>
      <c r="L100" s="28">
        <f t="shared" si="46"/>
        <v>2.9199445656828613E-2</v>
      </c>
      <c r="M100" s="28">
        <f t="shared" si="47"/>
        <v>1.1516436012495083E-2</v>
      </c>
      <c r="N100" s="28">
        <f t="shared" si="48"/>
        <v>3.9505382937971723E-3</v>
      </c>
      <c r="O100" s="28">
        <f t="shared" si="37"/>
        <v>1.1921503872765558E-3</v>
      </c>
      <c r="P100" s="28">
        <f t="shared" si="31"/>
        <v>3.1947883884229694E-4</v>
      </c>
      <c r="Q100" s="28">
        <f t="shared" si="32"/>
        <v>7.6638046810142399E-5</v>
      </c>
      <c r="R100" s="28">
        <f t="shared" si="33"/>
        <v>1.6568687025787922E-5</v>
      </c>
      <c r="S100" s="28">
        <f t="shared" si="34"/>
        <v>3.247281469045358E-6</v>
      </c>
      <c r="T100" s="28">
        <f t="shared" si="35"/>
        <v>5.7990831922289233E-7</v>
      </c>
      <c r="U100" s="28">
        <f t="shared" si="36"/>
        <v>9.4788543756929433E-8</v>
      </c>
    </row>
    <row r="101" spans="2:22" ht="16.2" thickBot="1" x14ac:dyDescent="0.35">
      <c r="B101" s="25">
        <v>98</v>
      </c>
      <c r="C101" s="26">
        <v>0</v>
      </c>
      <c r="D101" s="28">
        <f t="shared" si="38"/>
        <v>1.0204081632653069E-2</v>
      </c>
      <c r="E101" s="28">
        <f t="shared" si="39"/>
        <v>5.2623188019448611E-2</v>
      </c>
      <c r="F101" s="28">
        <f t="shared" si="40"/>
        <v>0.12735060336500867</v>
      </c>
      <c r="G101" s="28">
        <f t="shared" si="41"/>
        <v>0.19433322690274046</v>
      </c>
      <c r="H101" s="28">
        <f t="shared" si="42"/>
        <v>0.21155562907268818</v>
      </c>
      <c r="I101" s="28">
        <f t="shared" si="43"/>
        <v>0.17600741779204343</v>
      </c>
      <c r="J101" s="28">
        <f t="shared" si="44"/>
        <v>0.11696633654518156</v>
      </c>
      <c r="K101" s="28">
        <f t="shared" si="45"/>
        <v>6.4036394093919979E-2</v>
      </c>
      <c r="L101" s="28">
        <f t="shared" si="46"/>
        <v>2.9549420297125026E-2</v>
      </c>
      <c r="M101" s="28">
        <f t="shared" si="47"/>
        <v>1.1696874886416853E-2</v>
      </c>
      <c r="N101" s="28">
        <f t="shared" si="48"/>
        <v>4.0277413317430693E-3</v>
      </c>
      <c r="O101" s="28">
        <f t="shared" si="37"/>
        <v>1.2202972026492153E-3</v>
      </c>
      <c r="P101" s="28">
        <f t="shared" si="31"/>
        <v>3.2838365056101388E-4</v>
      </c>
      <c r="Q101" s="28">
        <f t="shared" si="32"/>
        <v>7.9116014075776629E-5</v>
      </c>
      <c r="R101" s="28">
        <f t="shared" si="33"/>
        <v>1.7181639676648684E-5</v>
      </c>
      <c r="S101" s="28">
        <f t="shared" si="34"/>
        <v>3.3832141788080373E-6</v>
      </c>
      <c r="T101" s="28">
        <f t="shared" si="35"/>
        <v>6.0712641258842761E-7</v>
      </c>
      <c r="U101" s="28">
        <f t="shared" si="36"/>
        <v>9.9738745547398436E-8</v>
      </c>
      <c r="V101" s="34"/>
    </row>
    <row r="102" spans="2:22" x14ac:dyDescent="0.3">
      <c r="B102" s="23">
        <v>99</v>
      </c>
      <c r="C102" s="19">
        <v>0</v>
      </c>
      <c r="D102" s="28">
        <f t="shared" si="38"/>
        <v>1.0101010101010109E-2</v>
      </c>
      <c r="E102" s="28">
        <f t="shared" si="39"/>
        <v>5.2194712197359772E-2</v>
      </c>
      <c r="F102" s="28">
        <f t="shared" si="40"/>
        <v>0.12659578098778079</v>
      </c>
      <c r="G102" s="28">
        <f t="shared" si="41"/>
        <v>0.1936566347457937</v>
      </c>
      <c r="H102" s="28">
        <f t="shared" si="42"/>
        <v>0.21138166541440587</v>
      </c>
      <c r="I102" s="28">
        <f t="shared" si="43"/>
        <v>0.17636649063326207</v>
      </c>
      <c r="J102" s="28">
        <f t="shared" si="44"/>
        <v>0.11756271110323067</v>
      </c>
      <c r="K102" s="28">
        <f t="shared" si="45"/>
        <v>6.457103997726607E-2</v>
      </c>
      <c r="L102" s="28">
        <f t="shared" si="46"/>
        <v>2.9897773567799723E-2</v>
      </c>
      <c r="M102" s="28">
        <f t="shared" si="47"/>
        <v>1.1877203627939158E-2</v>
      </c>
      <c r="N102" s="28">
        <f t="shared" si="48"/>
        <v>4.1052073272448246E-3</v>
      </c>
      <c r="O102" s="28">
        <f t="shared" si="37"/>
        <v>1.2486552241552139E-3</v>
      </c>
      <c r="P102" s="28">
        <f t="shared" si="31"/>
        <v>3.3739287835988461E-4</v>
      </c>
      <c r="Q102" s="28">
        <f t="shared" si="32"/>
        <v>8.1633868989768919E-5</v>
      </c>
      <c r="R102" s="28">
        <f t="shared" si="33"/>
        <v>1.7807239418054017E-5</v>
      </c>
      <c r="S102" s="28">
        <f t="shared" si="34"/>
        <v>3.5225922141397612E-6</v>
      </c>
      <c r="T102" s="28">
        <f t="shared" si="35"/>
        <v>6.3516770315630248E-7</v>
      </c>
      <c r="U102" s="28">
        <f t="shared" si="36"/>
        <v>1.0486387349730783E-7</v>
      </c>
    </row>
    <row r="103" spans="2:22" ht="16.2" thickBot="1" x14ac:dyDescent="0.35">
      <c r="B103" s="25">
        <v>100</v>
      </c>
      <c r="C103" s="26">
        <v>0</v>
      </c>
      <c r="D103" s="28">
        <f t="shared" si="38"/>
        <v>1.0000000000000007E-2</v>
      </c>
      <c r="E103" s="28">
        <f t="shared" si="39"/>
        <v>5.1773775176396274E-2</v>
      </c>
      <c r="F103" s="28">
        <f t="shared" si="40"/>
        <v>0.12585177029987657</v>
      </c>
      <c r="G103" s="28">
        <f t="shared" si="41"/>
        <v>0.19298602620821356</v>
      </c>
      <c r="H103" s="28">
        <f t="shared" si="42"/>
        <v>0.21120441510771973</v>
      </c>
      <c r="I103" s="28">
        <f t="shared" si="43"/>
        <v>0.17671664238107351</v>
      </c>
      <c r="J103" s="28">
        <f t="shared" si="44"/>
        <v>0.11815074889853099</v>
      </c>
      <c r="K103" s="28">
        <f t="shared" si="45"/>
        <v>6.510095668852571E-2</v>
      </c>
      <c r="L103" s="28">
        <f t="shared" si="46"/>
        <v>3.0244506231894386E-2</v>
      </c>
      <c r="M103" s="28">
        <f t="shared" si="47"/>
        <v>1.2057409327337763E-2</v>
      </c>
      <c r="N103" s="28">
        <f t="shared" si="48"/>
        <v>4.1829272902517674E-3</v>
      </c>
      <c r="O103" s="28">
        <f t="shared" si="37"/>
        <v>1.27722074518611E-3</v>
      </c>
      <c r="P103" s="28">
        <f t="shared" si="31"/>
        <v>3.4650550181783792E-4</v>
      </c>
      <c r="Q103" s="28">
        <f t="shared" si="32"/>
        <v>8.4191459083470072E-5</v>
      </c>
      <c r="R103" s="28">
        <f t="shared" si="33"/>
        <v>1.8445505713771166E-5</v>
      </c>
      <c r="S103" s="28">
        <f t="shared" si="34"/>
        <v>3.6654386861789036E-6</v>
      </c>
      <c r="T103" s="28">
        <f t="shared" si="35"/>
        <v>6.6404194826613715E-7</v>
      </c>
      <c r="U103" s="28">
        <f t="shared" si="36"/>
        <v>1.1016691179389778E-7</v>
      </c>
    </row>
    <row r="104" spans="2:22" x14ac:dyDescent="0.3">
      <c r="B104" s="23">
        <v>101</v>
      </c>
      <c r="C104" s="19">
        <v>0</v>
      </c>
      <c r="D104" s="28">
        <f t="shared" si="38"/>
        <v>9.900990099009908E-3</v>
      </c>
      <c r="E104" s="28">
        <f t="shared" si="39"/>
        <v>5.1360173441976506E-2</v>
      </c>
      <c r="F104" s="28">
        <f t="shared" si="40"/>
        <v>0.12511832480360449</v>
      </c>
      <c r="G104" s="28">
        <f t="shared" si="41"/>
        <v>0.19232133060516071</v>
      </c>
      <c r="H104" s="28">
        <f t="shared" si="42"/>
        <v>0.21102403501960582</v>
      </c>
      <c r="I104" s="28">
        <f t="shared" si="43"/>
        <v>0.17705810547737694</v>
      </c>
      <c r="J104" s="28">
        <f t="shared" si="44"/>
        <v>0.11873060923004131</v>
      </c>
      <c r="K104" s="28">
        <f t="shared" si="45"/>
        <v>6.5626202155951496E-2</v>
      </c>
      <c r="L104" s="28">
        <f t="shared" si="46"/>
        <v>3.0589619602752121E-2</v>
      </c>
      <c r="M104" s="28">
        <f t="shared" si="47"/>
        <v>1.2237479593719512E-2</v>
      </c>
      <c r="N104" s="28">
        <f t="shared" si="48"/>
        <v>4.2608924589357874E-3</v>
      </c>
      <c r="O104" s="28">
        <f t="shared" si="37"/>
        <v>1.3059901169194333E-3</v>
      </c>
      <c r="P104" s="28">
        <f t="shared" si="31"/>
        <v>3.557205042274248E-4</v>
      </c>
      <c r="Q104" s="28">
        <f t="shared" si="32"/>
        <v>8.6788627823414306E-5</v>
      </c>
      <c r="R104" s="28">
        <f t="shared" si="33"/>
        <v>1.9096455747134521E-5</v>
      </c>
      <c r="S104" s="28">
        <f t="shared" si="34"/>
        <v>3.8117759834817973E-6</v>
      </c>
      <c r="T104" s="28">
        <f t="shared" si="35"/>
        <v>6.9375874765141206E-7</v>
      </c>
      <c r="U104" s="28">
        <f t="shared" si="36"/>
        <v>1.1565082304609817E-7</v>
      </c>
    </row>
    <row r="105" spans="2:22" ht="16.2" thickBot="1" x14ac:dyDescent="0.35">
      <c r="B105" s="25">
        <v>102</v>
      </c>
      <c r="C105" s="26">
        <v>0</v>
      </c>
      <c r="D105" s="28">
        <f t="shared" si="38"/>
        <v>9.8039215686274578E-3</v>
      </c>
      <c r="E105" s="28">
        <f t="shared" si="39"/>
        <v>5.0953710860182723E-2</v>
      </c>
      <c r="F105" s="28">
        <f t="shared" si="40"/>
        <v>0.12439520567260814</v>
      </c>
      <c r="G105" s="28">
        <f t="shared" si="41"/>
        <v>0.19166247760710625</v>
      </c>
      <c r="H105" s="28">
        <f t="shared" si="42"/>
        <v>0.2108406751724054</v>
      </c>
      <c r="I105" s="28">
        <f t="shared" si="43"/>
        <v>0.17739110478661449</v>
      </c>
      <c r="J105" s="28">
        <f t="shared" si="44"/>
        <v>0.11930244742854459</v>
      </c>
      <c r="K105" s="28">
        <f t="shared" si="45"/>
        <v>6.6146833597854338E-2</v>
      </c>
      <c r="L105" s="28">
        <f t="shared" si="46"/>
        <v>3.093311551013643E-2</v>
      </c>
      <c r="M105" s="28">
        <f t="shared" si="47"/>
        <v>1.2417402534984539E-2</v>
      </c>
      <c r="N105" s="28">
        <f t="shared" si="48"/>
        <v>4.3390942935905303E-3</v>
      </c>
      <c r="O105" s="28">
        <f t="shared" si="37"/>
        <v>1.3349597477235152E-3</v>
      </c>
      <c r="P105" s="28">
        <f t="shared" si="31"/>
        <v>3.6503687297930723E-4</v>
      </c>
      <c r="Q105" s="28">
        <f t="shared" si="32"/>
        <v>8.9425214846983037E-5</v>
      </c>
      <c r="R105" s="28">
        <f t="shared" si="33"/>
        <v>1.9760104492980401E-5</v>
      </c>
      <c r="S105" s="28">
        <f t="shared" si="34"/>
        <v>3.9616257850862357E-6</v>
      </c>
      <c r="T105" s="28">
        <f t="shared" si="35"/>
        <v>7.2432754408112179E-7</v>
      </c>
      <c r="U105" s="28">
        <f t="shared" si="36"/>
        <v>1.2131854779713066E-7</v>
      </c>
    </row>
    <row r="106" spans="2:22" x14ac:dyDescent="0.3">
      <c r="B106" s="23">
        <v>103</v>
      </c>
      <c r="C106" s="19">
        <v>0</v>
      </c>
      <c r="D106" s="28">
        <f t="shared" si="38"/>
        <v>9.708737864077676E-3</v>
      </c>
      <c r="E106" s="28">
        <f t="shared" si="39"/>
        <v>5.0554198342788979E-2</v>
      </c>
      <c r="F106" s="28">
        <f t="shared" si="40"/>
        <v>0.12368218145112829</v>
      </c>
      <c r="G106" s="28">
        <f t="shared" si="41"/>
        <v>0.19100939729706257</v>
      </c>
      <c r="H106" s="28">
        <f t="shared" si="42"/>
        <v>0.21065447907953844</v>
      </c>
      <c r="I106" s="28">
        <f t="shared" si="43"/>
        <v>0.17771585789715613</v>
      </c>
      <c r="J106" s="28">
        <f t="shared" si="44"/>
        <v>0.11986641497571032</v>
      </c>
      <c r="K106" s="28">
        <f t="shared" si="45"/>
        <v>6.6662907518540648E-2</v>
      </c>
      <c r="L106" s="28">
        <f t="shared" si="46"/>
        <v>3.1274996268269614E-2</v>
      </c>
      <c r="M106" s="28">
        <f t="shared" si="47"/>
        <v>1.2597166738626792E-2</v>
      </c>
      <c r="N106" s="28">
        <f t="shared" si="48"/>
        <v>4.4175244706914432E-3</v>
      </c>
      <c r="O106" s="28">
        <f t="shared" si="37"/>
        <v>1.364126102537758E-3</v>
      </c>
      <c r="P106" s="28">
        <f t="shared" si="31"/>
        <v>3.7445359991857143E-4</v>
      </c>
      <c r="Q106" s="28">
        <f t="shared" si="32"/>
        <v>9.2101056188073567E-5</v>
      </c>
      <c r="R106" s="28">
        <f t="shared" si="33"/>
        <v>2.0436464787679456E-5</v>
      </c>
      <c r="S106" s="28">
        <f t="shared" si="34"/>
        <v>4.115009073512392E-6</v>
      </c>
      <c r="T106" s="28">
        <f t="shared" si="35"/>
        <v>7.5575762409088023E-7</v>
      </c>
      <c r="U106" s="28">
        <f t="shared" si="36"/>
        <v>1.2717300407173253E-7</v>
      </c>
    </row>
    <row r="107" spans="2:22" ht="16.2" thickBot="1" x14ac:dyDescent="0.35">
      <c r="B107" s="25">
        <v>104</v>
      </c>
      <c r="C107" s="26">
        <v>0</v>
      </c>
      <c r="D107" s="28">
        <f t="shared" si="38"/>
        <v>9.6153846153846211E-3</v>
      </c>
      <c r="E107" s="28">
        <f t="shared" si="39"/>
        <v>5.0161453530493685E-2</v>
      </c>
      <c r="F107" s="28">
        <f t="shared" si="40"/>
        <v>0.12297902776739426</v>
      </c>
      <c r="G107" s="28">
        <f t="shared" si="41"/>
        <v>0.19036202022162091</v>
      </c>
      <c r="H107" s="28">
        <f t="shared" si="42"/>
        <v>0.21046558406239924</v>
      </c>
      <c r="I107" s="28">
        <f t="shared" si="43"/>
        <v>0.17803257540852521</v>
      </c>
      <c r="J107" s="28">
        <f t="shared" si="44"/>
        <v>0.12042265961918576</v>
      </c>
      <c r="K107" s="28">
        <f t="shared" si="45"/>
        <v>6.7174479705628815E-2</v>
      </c>
      <c r="L107" s="28">
        <f t="shared" si="46"/>
        <v>3.1615264645676072E-2</v>
      </c>
      <c r="M107" s="28">
        <f t="shared" si="47"/>
        <v>1.2776761253334896E-2</v>
      </c>
      <c r="N107" s="28">
        <f t="shared" si="48"/>
        <v>4.4961748771138984E-3</v>
      </c>
      <c r="O107" s="28">
        <f t="shared" si="37"/>
        <v>1.3934857022315436E-3</v>
      </c>
      <c r="P107" s="28">
        <f t="shared" si="31"/>
        <v>3.8396968167452521E-4</v>
      </c>
      <c r="Q107" s="28">
        <f t="shared" si="32"/>
        <v>9.4815984493174516E-5</v>
      </c>
      <c r="R107" s="28">
        <f t="shared" si="33"/>
        <v>2.112554739729863E-5</v>
      </c>
      <c r="S107" s="28">
        <f t="shared" si="34"/>
        <v>4.2719461476870754E-6</v>
      </c>
      <c r="T107" s="28">
        <f t="shared" si="35"/>
        <v>7.8805811879685634E-7</v>
      </c>
      <c r="U107" s="28">
        <f t="shared" si="36"/>
        <v>1.3321708695653201E-7</v>
      </c>
    </row>
    <row r="108" spans="2:22" x14ac:dyDescent="0.3">
      <c r="B108" s="23">
        <v>105</v>
      </c>
      <c r="C108" s="19">
        <v>0</v>
      </c>
      <c r="D108" s="28">
        <f t="shared" si="38"/>
        <v>9.5238095238095299E-3</v>
      </c>
      <c r="E108" s="28">
        <f t="shared" si="39"/>
        <v>4.9775300493206935E-2</v>
      </c>
      <c r="F108" s="28">
        <f t="shared" si="40"/>
        <v>0.12228552706037617</v>
      </c>
      <c r="G108" s="28">
        <f t="shared" si="41"/>
        <v>0.18972027743634257</v>
      </c>
      <c r="H108" s="28">
        <f t="shared" si="42"/>
        <v>0.21027412154962991</v>
      </c>
      <c r="I108" s="28">
        <f t="shared" si="43"/>
        <v>0.17834146120522879</v>
      </c>
      <c r="J108" s="28">
        <f t="shared" si="44"/>
        <v>0.12097132548384613</v>
      </c>
      <c r="K108" s="28">
        <f t="shared" si="45"/>
        <v>6.7681605228615063E-2</v>
      </c>
      <c r="L108" s="28">
        <f t="shared" si="46"/>
        <v>3.1953923836723241E-2</v>
      </c>
      <c r="M108" s="28">
        <f t="shared" si="47"/>
        <v>1.2956175571357195E-2</v>
      </c>
      <c r="N108" s="28">
        <f t="shared" si="48"/>
        <v>4.5750376045064793E-3</v>
      </c>
      <c r="O108" s="28">
        <f t="shared" si="37"/>
        <v>1.4230351229447089E-3</v>
      </c>
      <c r="P108" s="28">
        <f t="shared" si="31"/>
        <v>3.9358411996554443E-4</v>
      </c>
      <c r="Q108" s="28">
        <f t="shared" si="32"/>
        <v>9.7569829228235001E-5</v>
      </c>
      <c r="R108" s="28">
        <f t="shared" si="33"/>
        <v>2.182736108392602E-5</v>
      </c>
      <c r="S108" s="28">
        <f t="shared" si="34"/>
        <v>4.4324566357786145E-6</v>
      </c>
      <c r="T108" s="28">
        <f t="shared" si="35"/>
        <v>8.2123800478628711E-7</v>
      </c>
      <c r="U108" s="28">
        <f t="shared" si="36"/>
        <v>1.3945366821215416E-7</v>
      </c>
    </row>
    <row r="109" spans="2:22" ht="16.2" thickBot="1" x14ac:dyDescent="0.35">
      <c r="B109" s="25">
        <v>106</v>
      </c>
      <c r="C109" s="26">
        <v>0</v>
      </c>
      <c r="D109" s="28">
        <f t="shared" si="38"/>
        <v>9.43396226415095E-3</v>
      </c>
      <c r="E109" s="28">
        <f t="shared" si="39"/>
        <v>4.9395569446325831E-2</v>
      </c>
      <c r="F109" s="28">
        <f t="shared" si="40"/>
        <v>0.12160146831917647</v>
      </c>
      <c r="G109" s="28">
        <f t="shared" si="41"/>
        <v>0.18908410054600328</v>
      </c>
      <c r="H109" s="28">
        <f t="shared" si="42"/>
        <v>0.21008021735988192</v>
      </c>
      <c r="I109" s="28">
        <f t="shared" si="43"/>
        <v>0.17864271271791179</v>
      </c>
      <c r="J109" s="28">
        <f t="shared" si="44"/>
        <v>0.12151255317933088</v>
      </c>
      <c r="K109" s="28">
        <f t="shared" si="45"/>
        <v>6.8184338438570066E-2</v>
      </c>
      <c r="L109" s="28">
        <f t="shared" si="46"/>
        <v>3.2290977434759963E-2</v>
      </c>
      <c r="M109" s="28">
        <f t="shared" si="47"/>
        <v>1.3135399611596496E-2</v>
      </c>
      <c r="N109" s="28">
        <f t="shared" si="48"/>
        <v>4.6541049438163914E-3</v>
      </c>
      <c r="O109" s="28">
        <f t="shared" si="37"/>
        <v>1.4527709954122727E-3</v>
      </c>
      <c r="P109" s="28">
        <f t="shared" si="31"/>
        <v>4.0329592188044223E-4</v>
      </c>
      <c r="Q109" s="28">
        <f t="shared" si="32"/>
        <v>1.0036241687670018E-4</v>
      </c>
      <c r="R109" s="28">
        <f t="shared" si="33"/>
        <v>2.2541912670193086E-5</v>
      </c>
      <c r="S109" s="28">
        <f t="shared" si="34"/>
        <v>4.5965595079309484E-6</v>
      </c>
      <c r="T109" s="28">
        <f t="shared" si="35"/>
        <v>8.5530610507866745E-7</v>
      </c>
      <c r="U109" s="28">
        <f t="shared" si="36"/>
        <v>1.4588559591568372E-7</v>
      </c>
    </row>
    <row r="110" spans="2:22" x14ac:dyDescent="0.3">
      <c r="B110" s="23">
        <v>107</v>
      </c>
      <c r="C110" s="19">
        <v>0</v>
      </c>
      <c r="D110" s="28">
        <f t="shared" si="38"/>
        <v>9.3457943925233707E-3</v>
      </c>
      <c r="E110" s="28">
        <f t="shared" si="39"/>
        <v>4.9022096482006436E-2</v>
      </c>
      <c r="F110" s="28">
        <f t="shared" si="40"/>
        <v>0.12092664683438346</v>
      </c>
      <c r="G110" s="28">
        <f t="shared" si="41"/>
        <v>0.18845342174014509</v>
      </c>
      <c r="H110" s="28">
        <f t="shared" si="42"/>
        <v>0.20988399196909799</v>
      </c>
      <c r="I110" s="28">
        <f t="shared" si="43"/>
        <v>0.17893652117250966</v>
      </c>
      <c r="J110" s="28">
        <f t="shared" si="44"/>
        <v>0.12204647990399052</v>
      </c>
      <c r="K110" s="28">
        <f t="shared" si="45"/>
        <v>6.8682732968857546E-2</v>
      </c>
      <c r="L110" s="28">
        <f t="shared" si="46"/>
        <v>3.2626429406758188E-2</v>
      </c>
      <c r="M110" s="28">
        <f t="shared" si="47"/>
        <v>1.3314423703401763E-2</v>
      </c>
      <c r="N110" s="28">
        <f t="shared" si="48"/>
        <v>4.7333693799638688E-3</v>
      </c>
      <c r="O110" s="28">
        <f t="shared" si="37"/>
        <v>1.4826900042758625E-3</v>
      </c>
      <c r="P110" s="28">
        <f t="shared" si="31"/>
        <v>4.1310410013774903E-4</v>
      </c>
      <c r="Q110" s="28">
        <f t="shared" si="32"/>
        <v>1.0319357112907159E-4</v>
      </c>
      <c r="R110" s="28">
        <f t="shared" si="33"/>
        <v>2.3269207102029601E-5</v>
      </c>
      <c r="S110" s="28">
        <f t="shared" si="34"/>
        <v>4.7642730888866691E-6</v>
      </c>
      <c r="T110" s="28">
        <f t="shared" si="35"/>
        <v>8.9027109015205335E-7</v>
      </c>
      <c r="U110" s="28">
        <f t="shared" si="36"/>
        <v>1.5251569413216018E-7</v>
      </c>
    </row>
    <row r="111" spans="2:22" ht="16.2" thickBot="1" x14ac:dyDescent="0.35">
      <c r="B111" s="25">
        <v>108</v>
      </c>
      <c r="C111" s="26">
        <v>0</v>
      </c>
      <c r="D111" s="28">
        <f t="shared" si="38"/>
        <v>9.2592592592592657E-3</v>
      </c>
      <c r="E111" s="28">
        <f t="shared" si="39"/>
        <v>4.865472331451122E-2</v>
      </c>
      <c r="F111" s="28">
        <f t="shared" si="40"/>
        <v>0.12026086396075034</v>
      </c>
      <c r="G111" s="28">
        <f t="shared" si="41"/>
        <v>0.18782817382435102</v>
      </c>
      <c r="H111" s="28">
        <f t="shared" si="42"/>
        <v>0.20968556076327433</v>
      </c>
      <c r="I111" s="28">
        <f t="shared" si="43"/>
        <v>0.17922307182803363</v>
      </c>
      <c r="J111" s="28">
        <f t="shared" si="44"/>
        <v>0.12257323954536568</v>
      </c>
      <c r="K111" s="28">
        <f t="shared" si="45"/>
        <v>6.9176841736775435E-2</v>
      </c>
      <c r="L111" s="28">
        <f t="shared" si="46"/>
        <v>3.2960284069370217E-2</v>
      </c>
      <c r="M111" s="28">
        <f t="shared" si="47"/>
        <v>1.3493238571025433E-2</v>
      </c>
      <c r="N111" s="28">
        <f t="shared" si="48"/>
        <v>4.8128235866623671E-3</v>
      </c>
      <c r="O111" s="28">
        <f t="shared" si="37"/>
        <v>1.5127888873840848E-3</v>
      </c>
      <c r="P111" s="28">
        <f t="shared" si="31"/>
        <v>4.2300767332421305E-4</v>
      </c>
      <c r="Q111" s="28">
        <f t="shared" si="32"/>
        <v>1.0606311306433711E-4</v>
      </c>
      <c r="R111" s="28">
        <f t="shared" si="33"/>
        <v>2.4009247509687394E-5</v>
      </c>
      <c r="S111" s="28">
        <f t="shared" si="34"/>
        <v>4.9356150704898447E-6</v>
      </c>
      <c r="T111" s="28">
        <f t="shared" si="35"/>
        <v>9.2614147902922563E-7</v>
      </c>
      <c r="U111" s="28">
        <f t="shared" si="36"/>
        <v>1.5934676261382587E-7</v>
      </c>
    </row>
    <row r="112" spans="2:22" x14ac:dyDescent="0.3">
      <c r="B112" s="23">
        <v>109</v>
      </c>
      <c r="C112" s="19">
        <v>0</v>
      </c>
      <c r="D112" s="28">
        <f t="shared" si="38"/>
        <v>9.174311926605512E-3</v>
      </c>
      <c r="E112" s="28">
        <f t="shared" si="39"/>
        <v>4.8293297038774961E-2</v>
      </c>
      <c r="F112" s="28">
        <f t="shared" si="40"/>
        <v>0.11960392689060136</v>
      </c>
      <c r="G112" s="28">
        <f t="shared" si="41"/>
        <v>0.18720829024762076</v>
      </c>
      <c r="H112" s="28">
        <f t="shared" si="42"/>
        <v>0.20948503427759615</v>
      </c>
      <c r="I112" s="28">
        <f t="shared" si="43"/>
        <v>0.1795025442035863</v>
      </c>
      <c r="J112" s="28">
        <f t="shared" si="44"/>
        <v>0.12309296277731677</v>
      </c>
      <c r="K112" s="28">
        <f t="shared" si="45"/>
        <v>6.9666716946028551E-2</v>
      </c>
      <c r="L112" s="28">
        <f t="shared" si="46"/>
        <v>3.3292546066318887E-2</v>
      </c>
      <c r="M112" s="28">
        <f t="shared" si="47"/>
        <v>1.367183531871667E-2</v>
      </c>
      <c r="N112" s="28">
        <f t="shared" si="48"/>
        <v>4.892460421381294E-3</v>
      </c>
      <c r="O112" s="28">
        <f t="shared" si="37"/>
        <v>1.5430644350838858E-3</v>
      </c>
      <c r="P112" s="28">
        <f t="shared" si="31"/>
        <v>4.3300566611375322E-4</v>
      </c>
      <c r="Q112" s="28">
        <f t="shared" si="32"/>
        <v>1.0897086132360204E-4</v>
      </c>
      <c r="R112" s="28">
        <f t="shared" si="33"/>
        <v>2.4762035267069505E-5</v>
      </c>
      <c r="S112" s="28">
        <f t="shared" si="34"/>
        <v>5.1106025240604647E-6</v>
      </c>
      <c r="T112" s="28">
        <f t="shared" si="35"/>
        <v>9.6292564041877263E-7</v>
      </c>
      <c r="U112" s="28">
        <f t="shared" si="36"/>
        <v>1.6638157652589376E-7</v>
      </c>
    </row>
    <row r="113" spans="2:21" ht="16.2" thickBot="1" x14ac:dyDescent="0.35">
      <c r="B113" s="25">
        <v>110</v>
      </c>
      <c r="C113" s="26">
        <v>0</v>
      </c>
      <c r="D113" s="28">
        <f t="shared" si="38"/>
        <v>9.0909090909090991E-3</v>
      </c>
      <c r="E113" s="28">
        <f t="shared" si="39"/>
        <v>4.7937669901391602E-2</v>
      </c>
      <c r="F113" s="28">
        <f t="shared" si="40"/>
        <v>0.11895564843740294</v>
      </c>
      <c r="G113" s="28">
        <f t="shared" si="41"/>
        <v>0.1865937051261933</v>
      </c>
      <c r="H113" s="28">
        <f t="shared" si="42"/>
        <v>0.2092825184227782</v>
      </c>
      <c r="I113" s="28">
        <f t="shared" si="43"/>
        <v>0.17977511229516821</v>
      </c>
      <c r="J113" s="28">
        <f t="shared" si="44"/>
        <v>0.12360577715391922</v>
      </c>
      <c r="K113" s="28">
        <f t="shared" si="45"/>
        <v>7.0152410089949352E-2</v>
      </c>
      <c r="L113" s="28">
        <f t="shared" si="46"/>
        <v>3.3623220347043521E-2</v>
      </c>
      <c r="M113" s="28">
        <f t="shared" si="47"/>
        <v>1.3850205416422146E-2</v>
      </c>
      <c r="N113" s="28">
        <f t="shared" si="48"/>
        <v>4.9722729204479798E-3</v>
      </c>
      <c r="O113" s="28">
        <f t="shared" si="37"/>
        <v>1.5735134895047715E-3</v>
      </c>
      <c r="P113" s="28">
        <f t="shared" si="31"/>
        <v>4.4309710946802719E-4</v>
      </c>
      <c r="Q113" s="28">
        <f t="shared" si="32"/>
        <v>1.1191663227623978E-4</v>
      </c>
      <c r="R113" s="28">
        <f t="shared" si="33"/>
        <v>2.5527570049401622E-5</v>
      </c>
      <c r="S113" s="28">
        <f t="shared" si="34"/>
        <v>5.2892519126332744E-6</v>
      </c>
      <c r="T113" s="28">
        <f t="shared" si="35"/>
        <v>1.0006317939064244E-6</v>
      </c>
      <c r="U113" s="28">
        <f t="shared" si="36"/>
        <v>1.736228861976472E-7</v>
      </c>
    </row>
    <row r="114" spans="2:21" x14ac:dyDescent="0.3">
      <c r="B114" s="23">
        <v>111</v>
      </c>
      <c r="C114" s="19">
        <v>0</v>
      </c>
      <c r="D114" s="28">
        <f t="shared" si="38"/>
        <v>9.0090090090090176E-3</v>
      </c>
      <c r="E114" s="28">
        <f t="shared" si="39"/>
        <v>4.7587699083279145E-2</v>
      </c>
      <c r="F114" s="28">
        <f t="shared" si="40"/>
        <v>0.11831584682897041</v>
      </c>
      <c r="G114" s="28">
        <f t="shared" si="41"/>
        <v>0.18598435326413212</v>
      </c>
      <c r="H114" s="28">
        <f t="shared" si="42"/>
        <v>0.20907811469938553</v>
      </c>
      <c r="I114" s="28">
        <f t="shared" si="43"/>
        <v>0.18004094478280433</v>
      </c>
      <c r="J114" s="28">
        <f t="shared" si="44"/>
        <v>0.12411180720023678</v>
      </c>
      <c r="K114" s="28">
        <f t="shared" si="45"/>
        <v>7.063397195539052E-2</v>
      </c>
      <c r="L114" s="28">
        <f t="shared" si="46"/>
        <v>3.3952312146529162E-2</v>
      </c>
      <c r="M114" s="28">
        <f t="shared" si="47"/>
        <v>1.4028340686067382E-2</v>
      </c>
      <c r="N114" s="28">
        <f t="shared" si="48"/>
        <v>5.0522542942855846E-3</v>
      </c>
      <c r="O114" s="28">
        <f t="shared" si="37"/>
        <v>1.604132943837593E-3</v>
      </c>
      <c r="P114" s="28">
        <f t="shared" si="31"/>
        <v>4.5328104081970952E-4</v>
      </c>
      <c r="Q114" s="28">
        <f t="shared" si="32"/>
        <v>1.1490024017886848E-4</v>
      </c>
      <c r="R114" s="28">
        <f t="shared" si="33"/>
        <v>2.6305849889283048E-5</v>
      </c>
      <c r="S114" s="28">
        <f t="shared" si="34"/>
        <v>5.4715791030546103E-6</v>
      </c>
      <c r="T114" s="28">
        <f t="shared" si="35"/>
        <v>1.039268011192252E-6</v>
      </c>
      <c r="U114" s="28">
        <f t="shared" si="36"/>
        <v>1.8107341689772628E-7</v>
      </c>
    </row>
    <row r="115" spans="2:21" ht="16.2" thickBot="1" x14ac:dyDescent="0.35">
      <c r="B115" s="25">
        <v>112</v>
      </c>
      <c r="C115" s="26">
        <v>0</v>
      </c>
      <c r="D115" s="28">
        <f t="shared" si="38"/>
        <v>8.9285714285714367E-3</v>
      </c>
      <c r="E115" s="28">
        <f t="shared" si="39"/>
        <v>4.724324649333031E-2</v>
      </c>
      <c r="F115" s="28">
        <f t="shared" si="40"/>
        <v>0.11768434550981245</v>
      </c>
      <c r="G115" s="28">
        <f t="shared" si="41"/>
        <v>0.18538017017096103</v>
      </c>
      <c r="H115" s="28">
        <f t="shared" si="42"/>
        <v>0.20887192040085648</v>
      </c>
      <c r="I115" s="28">
        <f t="shared" si="43"/>
        <v>0.18030020522848811</v>
      </c>
      <c r="J115" s="28">
        <f t="shared" si="44"/>
        <v>0.12461117450008113</v>
      </c>
      <c r="K115" s="28">
        <f t="shared" si="45"/>
        <v>7.1111452627219504E-2</v>
      </c>
      <c r="L115" s="28">
        <f t="shared" si="46"/>
        <v>3.4279826966251134E-2</v>
      </c>
      <c r="M115" s="28">
        <f t="shared" si="47"/>
        <v>1.4206233288392935E-2</v>
      </c>
      <c r="N115" s="28">
        <f t="shared" si="48"/>
        <v>5.1323979227836363E-3</v>
      </c>
      <c r="O115" s="28">
        <f t="shared" si="37"/>
        <v>1.6349197416094502E-3</v>
      </c>
      <c r="P115" s="28">
        <f t="shared" si="31"/>
        <v>4.6355650423951207E-4</v>
      </c>
      <c r="Q115" s="28">
        <f t="shared" si="32"/>
        <v>1.1792149732744741E-4</v>
      </c>
      <c r="R115" s="28">
        <f t="shared" si="33"/>
        <v>2.7096871231154348E-5</v>
      </c>
      <c r="S115" s="28">
        <f t="shared" si="34"/>
        <v>5.6575993779316503E-6</v>
      </c>
      <c r="T115" s="28">
        <f t="shared" si="35"/>
        <v>1.0788422173695947E-6</v>
      </c>
      <c r="U115" s="28">
        <f t="shared" si="36"/>
        <v>1.8873586863249883E-7</v>
      </c>
    </row>
    <row r="116" spans="2:21" x14ac:dyDescent="0.3">
      <c r="B116" s="23">
        <v>113</v>
      </c>
      <c r="C116" s="19">
        <v>0</v>
      </c>
      <c r="D116" s="28">
        <f>C115/$B116+(1-1/$B116)*D115</f>
        <v>8.8495575221239024E-3</v>
      </c>
      <c r="E116" s="28">
        <f t="shared" si="39"/>
        <v>4.6904178572403241E-2</v>
      </c>
      <c r="F116" s="28">
        <f t="shared" si="40"/>
        <v>0.11706097295214446</v>
      </c>
      <c r="G116" s="28">
        <f t="shared" si="41"/>
        <v>0.18478109207661458</v>
      </c>
      <c r="H116" s="28">
        <f t="shared" si="42"/>
        <v>0.20866402880590165</v>
      </c>
      <c r="I116" s="28">
        <f t="shared" si="43"/>
        <v>0.18055305226541171</v>
      </c>
      <c r="J116" s="28">
        <f t="shared" si="44"/>
        <v>0.12510399778086351</v>
      </c>
      <c r="K116" s="28">
        <f t="shared" si="45"/>
        <v>7.1584901493351019E-2</v>
      </c>
      <c r="L116" s="28">
        <f t="shared" si="46"/>
        <v>3.4605770556171207E-2</v>
      </c>
      <c r="M116" s="28">
        <f t="shared" si="47"/>
        <v>1.4383875710320885E-2</v>
      </c>
      <c r="N116" s="28">
        <f t="shared" si="48"/>
        <v>5.2126973507978774E-3</v>
      </c>
      <c r="O116" s="28">
        <f t="shared" si="37"/>
        <v>1.6658708759561243E-3</v>
      </c>
      <c r="P116" s="28">
        <f t="shared" si="31"/>
        <v>4.7392255058791857E-4</v>
      </c>
      <c r="Q116" s="28">
        <f t="shared" si="32"/>
        <v>1.2098021420277541E-4</v>
      </c>
      <c r="R116" s="28">
        <f t="shared" si="33"/>
        <v>2.7900628984218886E-5</v>
      </c>
      <c r="S116" s="28">
        <f t="shared" si="34"/>
        <v>5.8473274474291959E-6</v>
      </c>
      <c r="T116" s="28">
        <f t="shared" si="35"/>
        <v>1.1193621922418253E-6</v>
      </c>
      <c r="U116" s="28">
        <f t="shared" si="36"/>
        <v>1.9661291596645543E-7</v>
      </c>
    </row>
    <row r="117" spans="2:21" ht="16.2" thickBot="1" x14ac:dyDescent="0.35">
      <c r="B117" s="25">
        <v>114</v>
      </c>
      <c r="C117" s="26">
        <v>0</v>
      </c>
      <c r="D117" s="28">
        <f>C116/$B117+(1-1/$B117)*D116</f>
        <v>8.7719298245614117E-3</v>
      </c>
      <c r="E117" s="28">
        <f t="shared" si="39"/>
        <v>4.6570366107049913E-2</v>
      </c>
      <c r="F117" s="28">
        <f t="shared" si="40"/>
        <v>0.11644556247512919</v>
      </c>
      <c r="G117" s="28">
        <f t="shared" si="41"/>
        <v>0.1841870559439438</v>
      </c>
      <c r="H117" s="28">
        <f t="shared" si="42"/>
        <v>0.20845452936090791</v>
      </c>
      <c r="I117" s="28">
        <f t="shared" si="43"/>
        <v>0.18079963977892477</v>
      </c>
      <c r="J117" s="28">
        <f t="shared" si="44"/>
        <v>0.12559039299564023</v>
      </c>
      <c r="K117" s="28">
        <f t="shared" si="45"/>
        <v>7.2054367250259016E-2</v>
      </c>
      <c r="L117" s="28">
        <f t="shared" si="46"/>
        <v>3.4930148897725416E-2</v>
      </c>
      <c r="M117" s="28">
        <f t="shared" si="47"/>
        <v>1.4561260752828344E-2</v>
      </c>
      <c r="N117" s="28">
        <f t="shared" si="48"/>
        <v>5.2931462837761487E-3</v>
      </c>
      <c r="O117" s="28">
        <f t="shared" si="37"/>
        <v>1.6969833888933327E-3</v>
      </c>
      <c r="P117" s="28">
        <f t="shared" si="31"/>
        <v>4.8437823765255192E-4</v>
      </c>
      <c r="Q117" s="28">
        <f t="shared" si="32"/>
        <v>1.2407619960966263E-4</v>
      </c>
      <c r="R117" s="28">
        <f t="shared" si="33"/>
        <v>2.8717116573855345E-5</v>
      </c>
      <c r="S117" s="28">
        <f t="shared" si="34"/>
        <v>6.0407774609098072E-6</v>
      </c>
      <c r="T117" s="28">
        <f t="shared" si="35"/>
        <v>1.1608355716732935E-6</v>
      </c>
      <c r="U117" s="28">
        <f t="shared" si="36"/>
        <v>2.0470720786360778E-7</v>
      </c>
    </row>
    <row r="118" spans="2:21" x14ac:dyDescent="0.3">
      <c r="B118" s="23">
        <v>115</v>
      </c>
      <c r="C118" s="19">
        <v>0</v>
      </c>
      <c r="D118" s="28">
        <f t="shared" si="38"/>
        <v>8.6956521739130523E-3</v>
      </c>
      <c r="E118" s="28">
        <f t="shared" si="39"/>
        <v>4.6241684052419581E-2</v>
      </c>
      <c r="F118" s="28">
        <f t="shared" si="40"/>
        <v>0.1158379520719285</v>
      </c>
      <c r="G118" s="28">
        <f t="shared" si="41"/>
        <v>0.1835979994789976</v>
      </c>
      <c r="H118" s="28">
        <f t="shared" si="42"/>
        <v>0.20824350785293433</v>
      </c>
      <c r="I118" s="28">
        <f t="shared" si="43"/>
        <v>0.18104011707963766</v>
      </c>
      <c r="J118" s="28">
        <f t="shared" si="44"/>
        <v>0.12607047340245139</v>
      </c>
      <c r="K118" s="28">
        <f t="shared" si="45"/>
        <v>7.2519897908914499E-2</v>
      </c>
      <c r="L118" s="28">
        <f t="shared" si="46"/>
        <v>3.5252968187747452E-2</v>
      </c>
      <c r="M118" s="28">
        <f t="shared" si="47"/>
        <v>1.473838151930571E-2</v>
      </c>
      <c r="N118" s="28">
        <f t="shared" si="48"/>
        <v>5.3737385835070373E-3</v>
      </c>
      <c r="O118" s="28">
        <f t="shared" si="37"/>
        <v>1.7282543705879659E-3</v>
      </c>
      <c r="P118" s="28">
        <f t="shared" si="31"/>
        <v>4.94922630272037E-4</v>
      </c>
      <c r="Q118" s="28">
        <f t="shared" si="32"/>
        <v>1.2720926081003558E-4</v>
      </c>
      <c r="R118" s="28">
        <f t="shared" si="33"/>
        <v>2.9546325991558019E-5</v>
      </c>
      <c r="S118" s="28">
        <f t="shared" si="34"/>
        <v>6.2379630184136813E-6</v>
      </c>
      <c r="T118" s="28">
        <f t="shared" si="35"/>
        <v>1.2032698489710022E-6</v>
      </c>
      <c r="U118" s="28">
        <f t="shared" si="36"/>
        <v>2.1302136754890942E-7</v>
      </c>
    </row>
    <row r="119" spans="2:21" ht="16.2" thickBot="1" x14ac:dyDescent="0.35">
      <c r="B119" s="25">
        <v>116</v>
      </c>
      <c r="C119" s="26">
        <v>0</v>
      </c>
      <c r="D119" s="28">
        <f t="shared" si="38"/>
        <v>8.6206896551724223E-3</v>
      </c>
      <c r="E119" s="28">
        <f t="shared" si="39"/>
        <v>4.5918011363811767E-2</v>
      </c>
      <c r="F119" s="28">
        <f t="shared" si="40"/>
        <v>0.11523798424417411</v>
      </c>
      <c r="G119" s="28">
        <f t="shared" si="41"/>
        <v>0.1830138611392815</v>
      </c>
      <c r="H119" s="28">
        <f t="shared" si="42"/>
        <v>0.20803104657384869</v>
      </c>
      <c r="I119" s="28">
        <f t="shared" si="43"/>
        <v>0.18127462906906261</v>
      </c>
      <c r="J119" s="28">
        <f t="shared" si="44"/>
        <v>0.12654434964104783</v>
      </c>
      <c r="K119" s="28">
        <f t="shared" si="45"/>
        <v>7.2981540801100156E-2</v>
      </c>
      <c r="L119" s="28">
        <f t="shared" si="46"/>
        <v>3.5574234823274757E-2</v>
      </c>
      <c r="M119" s="28">
        <f t="shared" si="47"/>
        <v>1.4915231404378483E-2</v>
      </c>
      <c r="N119" s="28">
        <f t="shared" si="48"/>
        <v>5.4544682639880611E-3</v>
      </c>
      <c r="O119" s="28">
        <f t="shared" si="37"/>
        <v>1.7596809586303717E-3</v>
      </c>
      <c r="P119" s="28">
        <f t="shared" si="31"/>
        <v>5.0555480044717433E-4</v>
      </c>
      <c r="Q119" s="28">
        <f t="shared" si="32"/>
        <v>1.3037920365022523E-4</v>
      </c>
      <c r="R119" s="28">
        <f t="shared" si="33"/>
        <v>3.038824784344145E-5</v>
      </c>
      <c r="S119" s="28">
        <f t="shared" si="34"/>
        <v>6.4388971819752705E-6</v>
      </c>
      <c r="T119" s="28">
        <f t="shared" si="35"/>
        <v>1.2466723762937841E-6</v>
      </c>
      <c r="U119" s="28">
        <f t="shared" si="36"/>
        <v>2.2155799238875506E-7</v>
      </c>
    </row>
    <row r="120" spans="2:21" x14ac:dyDescent="0.3">
      <c r="B120" s="23">
        <v>117</v>
      </c>
      <c r="C120" s="19">
        <v>0</v>
      </c>
      <c r="D120" s="28">
        <f t="shared" si="38"/>
        <v>8.5470085470085565E-3</v>
      </c>
      <c r="E120" s="28">
        <f t="shared" si="39"/>
        <v>4.5599230836387498E-2</v>
      </c>
      <c r="F120" s="28">
        <f t="shared" si="40"/>
        <v>0.11464550584348726</v>
      </c>
      <c r="G120" s="28">
        <f t="shared" si="41"/>
        <v>0.18243458014017802</v>
      </c>
      <c r="H120" s="28">
        <f t="shared" si="42"/>
        <v>0.20781722447611736</v>
      </c>
      <c r="I120" s="28">
        <f t="shared" si="43"/>
        <v>0.18150331639816333</v>
      </c>
      <c r="J120" s="28">
        <f t="shared" si="44"/>
        <v>0.12701212980709925</v>
      </c>
      <c r="K120" s="28">
        <f t="shared" si="45"/>
        <v>7.3439342586056972E-2</v>
      </c>
      <c r="L120" s="28">
        <f t="shared" si="46"/>
        <v>3.5893955387187801E-2</v>
      </c>
      <c r="M120" s="28">
        <f t="shared" si="47"/>
        <v>1.5091804083172469E-2</v>
      </c>
      <c r="N120" s="28">
        <f t="shared" si="48"/>
        <v>5.535329487410201E-3</v>
      </c>
      <c r="O120" s="28">
        <f t="shared" si="37"/>
        <v>1.7912603373086426E-3</v>
      </c>
      <c r="P120" s="28">
        <f t="shared" si="31"/>
        <v>5.1627382744019311E-4</v>
      </c>
      <c r="Q120" s="28">
        <f t="shared" si="32"/>
        <v>1.3358583268267778E-4</v>
      </c>
      <c r="R120" s="28">
        <f t="shared" si="33"/>
        <v>3.1242871397345588E-5</v>
      </c>
      <c r="S120" s="28">
        <f t="shared" si="34"/>
        <v>6.6435924867741266E-6</v>
      </c>
      <c r="T120" s="28">
        <f t="shared" si="35"/>
        <v>1.2910503660859336E-6</v>
      </c>
      <c r="U120" s="28">
        <f t="shared" si="36"/>
        <v>2.3031965378965276E-7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Ожидание и дисперсия</vt:lpstr>
      <vt:lpstr>Числа Стирлинга 1</vt:lpstr>
      <vt:lpstr>Вероятности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2022-09-23T14:09:31Z</dcterms:created>
  <dcterms:modified xsi:type="dcterms:W3CDTF">2023-01-10T19:21:48Z</dcterms:modified>
</cp:coreProperties>
</file>