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1000" windowHeight="9288" activeTab="1"/>
  </bookViews>
  <sheets>
    <sheet name="Задача1" sheetId="2" r:id="rId1"/>
    <sheet name="Задачи 3 и 4" sheetId="1" r:id="rId2"/>
    <sheet name="Задача 5" sheetId="3" r:id="rId3"/>
  </sheets>
  <calcPr calcId="145621"/>
</workbook>
</file>

<file path=xl/calcChain.xml><?xml version="1.0" encoding="utf-8"?>
<calcChain xmlns="http://schemas.openxmlformats.org/spreadsheetml/2006/main">
  <c r="F203" i="3" l="1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C8" i="1" l="1"/>
  <c r="C7" i="2" l="1"/>
  <c r="C8" i="2" s="1"/>
  <c r="C6" i="2"/>
  <c r="C9" i="1"/>
  <c r="F6" i="2" l="1"/>
  <c r="E6" i="2"/>
</calcChain>
</file>

<file path=xl/sharedStrings.xml><?xml version="1.0" encoding="utf-8"?>
<sst xmlns="http://schemas.openxmlformats.org/spreadsheetml/2006/main" count="23" uniqueCount="19">
  <si>
    <t>n=</t>
  </si>
  <si>
    <t>a=</t>
  </si>
  <si>
    <t>P(A)=</t>
  </si>
  <si>
    <t>Эпсилон</t>
  </si>
  <si>
    <t>Решение</t>
  </si>
  <si>
    <t>Задача о чемоданах. Задача 1</t>
  </si>
  <si>
    <r>
      <rPr>
        <i/>
        <sz val="12"/>
        <color theme="1"/>
        <rFont val="Calibri"/>
        <family val="2"/>
        <charset val="204"/>
        <scheme val="minor"/>
      </rPr>
      <t>k</t>
    </r>
    <r>
      <rPr>
        <sz val="12"/>
        <color theme="1"/>
        <rFont val="Calibri"/>
        <family val="2"/>
        <charset val="204"/>
        <scheme val="minor"/>
      </rPr>
      <t>=</t>
    </r>
  </si>
  <si>
    <t>Интервал</t>
  </si>
  <si>
    <r>
      <t>E</t>
    </r>
    <r>
      <rPr>
        <i/>
        <sz val="12"/>
        <color theme="1"/>
        <rFont val="Calibri"/>
        <family val="2"/>
        <charset val="204"/>
        <scheme val="minor"/>
      </rPr>
      <t>X</t>
    </r>
    <r>
      <rPr>
        <sz val="12"/>
        <color theme="1"/>
        <rFont val="Calibri"/>
        <family val="2"/>
        <charset val="204"/>
        <scheme val="minor"/>
      </rPr>
      <t>=</t>
    </r>
  </si>
  <si>
    <r>
      <t>D</t>
    </r>
    <r>
      <rPr>
        <i/>
        <sz val="12"/>
        <color theme="1"/>
        <rFont val="Calibri"/>
        <family val="2"/>
        <charset val="204"/>
        <scheme val="minor"/>
      </rPr>
      <t>X</t>
    </r>
    <r>
      <rPr>
        <sz val="12"/>
        <color theme="1"/>
        <rFont val="Calibri"/>
        <family val="2"/>
        <charset val="204"/>
        <scheme val="minor"/>
      </rPr>
      <t>=</t>
    </r>
  </si>
  <si>
    <r>
      <t xml:space="preserve">Ст.откл </t>
    </r>
    <r>
      <rPr>
        <i/>
        <sz val="12"/>
        <color theme="1"/>
        <rFont val="Calibri"/>
        <family val="2"/>
        <charset val="204"/>
        <scheme val="minor"/>
      </rPr>
      <t>s=</t>
    </r>
  </si>
  <si>
    <r>
      <rPr>
        <i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=</t>
    </r>
  </si>
  <si>
    <r>
      <t>от E</t>
    </r>
    <r>
      <rPr>
        <i/>
        <sz val="12"/>
        <color theme="1"/>
        <rFont val="Calibri"/>
        <family val="2"/>
        <charset val="204"/>
        <scheme val="minor"/>
      </rPr>
      <t>X-ms</t>
    </r>
  </si>
  <si>
    <r>
      <t>до Е</t>
    </r>
    <r>
      <rPr>
        <i/>
        <sz val="12"/>
        <color theme="1"/>
        <rFont val="Calibri"/>
        <family val="2"/>
        <charset val="204"/>
        <scheme val="minor"/>
      </rPr>
      <t>X+ms</t>
    </r>
  </si>
  <si>
    <t>Задача о чемоданах. Задачи 3 и 4</t>
  </si>
  <si>
    <t>Задача о чемоданах. Задача 5</t>
  </si>
  <si>
    <t>k</t>
  </si>
  <si>
    <r>
      <t xml:space="preserve">Ном.чемодана </t>
    </r>
    <r>
      <rPr>
        <i/>
        <sz val="12"/>
        <color theme="1"/>
        <rFont val="Calibri"/>
        <family val="2"/>
        <charset val="204"/>
        <scheme val="minor"/>
      </rPr>
      <t>j</t>
    </r>
    <r>
      <rPr>
        <sz val="12"/>
        <color theme="1"/>
        <rFont val="Calibri"/>
        <family val="2"/>
        <charset val="204"/>
        <scheme val="minor"/>
      </rPr>
      <t>=</t>
    </r>
  </si>
  <si>
    <t>P(Xj=k)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</si>
</sst>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0" borderId="2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9" xfId="0" applyBorder="1" applyAlignment="1">
      <alignment horizontal="right"/>
    </xf>
    <xf numFmtId="0" fontId="0" fillId="0" borderId="9" xfId="0" applyBorder="1"/>
    <xf numFmtId="165" fontId="2" fillId="4" borderId="3" xfId="0" applyNumberFormat="1" applyFont="1" applyFill="1" applyBorder="1"/>
    <xf numFmtId="165" fontId="2" fillId="4" borderId="8" xfId="0" applyNumberFormat="1" applyFont="1" applyFill="1" applyBorder="1"/>
    <xf numFmtId="165" fontId="2" fillId="4" borderId="4" xfId="0" applyNumberFormat="1" applyFont="1" applyFill="1" applyBorder="1"/>
    <xf numFmtId="165" fontId="2" fillId="4" borderId="10" xfId="0" applyNumberFormat="1" applyFont="1" applyFill="1" applyBorder="1"/>
    <xf numFmtId="165" fontId="2" fillId="4" borderId="11" xfId="0" applyNumberFormat="1" applyFont="1" applyFill="1" applyBorder="1"/>
    <xf numFmtId="0" fontId="0" fillId="2" borderId="2" xfId="0" applyFill="1" applyBorder="1"/>
    <xf numFmtId="0" fontId="0" fillId="5" borderId="2" xfId="0" applyFill="1" applyBorder="1"/>
    <xf numFmtId="164" fontId="2" fillId="4" borderId="2" xfId="0" applyNumberFormat="1" applyFont="1" applyFill="1" applyBorder="1"/>
    <xf numFmtId="0" fontId="0" fillId="4" borderId="2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6" borderId="13" xfId="0" applyFill="1" applyBorder="1"/>
    <xf numFmtId="0" fontId="3" fillId="0" borderId="14" xfId="0" applyFont="1" applyBorder="1" applyAlignment="1">
      <alignment horizontal="right"/>
    </xf>
    <xf numFmtId="0" fontId="0" fillId="6" borderId="15" xfId="0" applyFill="1" applyBorder="1"/>
    <xf numFmtId="0" fontId="0" fillId="0" borderId="16" xfId="0" applyFill="1" applyBorder="1"/>
    <xf numFmtId="0" fontId="0" fillId="6" borderId="17" xfId="0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2">
    <dxf>
      <font>
        <b/>
        <i val="0"/>
        <color rgb="FF00B05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'Задача 5'!$F$4:$F$203</c:f>
              <c:numCache>
                <c:formatCode>General</c:formatCode>
                <c:ptCount val="200"/>
                <c:pt idx="0">
                  <c:v>0.02</c:v>
                </c:pt>
                <c:pt idx="1">
                  <c:v>1.9698492462311552E-2</c:v>
                </c:pt>
                <c:pt idx="2">
                  <c:v>1.9400030455306833E-2</c:v>
                </c:pt>
                <c:pt idx="3">
                  <c:v>1.9104598519439214E-2</c:v>
                </c:pt>
                <c:pt idx="4">
                  <c:v>1.8812181195162089E-2</c:v>
                </c:pt>
                <c:pt idx="5">
                  <c:v>1.8522763022928827E-2</c:v>
                </c:pt>
                <c:pt idx="6">
                  <c:v>1.823632854319281E-2</c:v>
                </c:pt>
                <c:pt idx="7">
                  <c:v>1.795286229640743E-2</c:v>
                </c:pt>
                <c:pt idx="8">
                  <c:v>1.7672348823026061E-2</c:v>
                </c:pt>
                <c:pt idx="9">
                  <c:v>1.7394772663502093E-2</c:v>
                </c:pt>
                <c:pt idx="10">
                  <c:v>1.7120118358288902E-2</c:v>
                </c:pt>
                <c:pt idx="11">
                  <c:v>1.6848370447839874E-2</c:v>
                </c:pt>
                <c:pt idx="12">
                  <c:v>1.6579513472608387E-2</c:v>
                </c:pt>
                <c:pt idx="13">
                  <c:v>1.6313531973047822E-2</c:v>
                </c:pt>
                <c:pt idx="14">
                  <c:v>1.6050410489611568E-2</c:v>
                </c:pt>
                <c:pt idx="15">
                  <c:v>1.5790133562753005E-2</c:v>
                </c:pt>
                <c:pt idx="16">
                  <c:v>1.5532685732925511E-2</c:v>
                </c:pt>
                <c:pt idx="17">
                  <c:v>1.5278051540582463E-2</c:v>
                </c:pt>
                <c:pt idx="18">
                  <c:v>1.5026215526177266E-2</c:v>
                </c:pt>
                <c:pt idx="19">
                  <c:v>1.4777162230163281E-2</c:v>
                </c:pt>
                <c:pt idx="20">
                  <c:v>1.453087619299389E-2</c:v>
                </c:pt>
                <c:pt idx="21">
                  <c:v>1.4287341955122474E-2</c:v>
                </c:pt>
                <c:pt idx="22">
                  <c:v>1.4046544057002435E-2</c:v>
                </c:pt>
                <c:pt idx="23">
                  <c:v>1.3808467039087136E-2</c:v>
                </c:pt>
                <c:pt idx="24">
                  <c:v>1.3573095441829983E-2</c:v>
                </c:pt>
                <c:pt idx="25">
                  <c:v>1.3340413805684317E-2</c:v>
                </c:pt>
                <c:pt idx="26">
                  <c:v>1.3110406671103558E-2</c:v>
                </c:pt>
                <c:pt idx="27">
                  <c:v>1.2883058578541063E-2</c:v>
                </c:pt>
                <c:pt idx="28">
                  <c:v>1.265835406845024E-2</c:v>
                </c:pt>
                <c:pt idx="29">
                  <c:v>1.2436277681284438E-2</c:v>
                </c:pt>
                <c:pt idx="30">
                  <c:v>1.2216813957497066E-2</c:v>
                </c:pt>
                <c:pt idx="31">
                  <c:v>1.1999947437541498E-2</c:v>
                </c:pt>
                <c:pt idx="32">
                  <c:v>1.1785662661871112E-2</c:v>
                </c:pt>
                <c:pt idx="33">
                  <c:v>1.1573944170939298E-2</c:v>
                </c:pt>
                <c:pt idx="34">
                  <c:v>1.1364776505199429E-2</c:v>
                </c:pt>
                <c:pt idx="35">
                  <c:v>1.1158144205104897E-2</c:v>
                </c:pt>
                <c:pt idx="36">
                  <c:v>1.0954031811109075E-2</c:v>
                </c:pt>
                <c:pt idx="37">
                  <c:v>1.0752423863665343E-2</c:v>
                </c:pt>
                <c:pt idx="38">
                  <c:v>1.0553304903227102E-2</c:v>
                </c:pt>
                <c:pt idx="39">
                  <c:v>1.0356659470247711E-2</c:v>
                </c:pt>
                <c:pt idx="40">
                  <c:v>1.016247210518057E-2</c:v>
                </c:pt>
                <c:pt idx="41">
                  <c:v>9.9707273484790516E-3</c:v>
                </c:pt>
                <c:pt idx="42">
                  <c:v>9.7814097405965316E-3</c:v>
                </c:pt>
                <c:pt idx="43">
                  <c:v>9.594503821986412E-3</c:v>
                </c:pt>
                <c:pt idx="44">
                  <c:v>9.4099941331020603E-3</c:v>
                </c:pt>
                <c:pt idx="45">
                  <c:v>9.2278652143968597E-3</c:v>
                </c:pt>
                <c:pt idx="46">
                  <c:v>9.0481016063241933E-3</c:v>
                </c:pt>
                <c:pt idx="47">
                  <c:v>8.8706878493374393E-3</c:v>
                </c:pt>
                <c:pt idx="48">
                  <c:v>8.6956084838899911E-3</c:v>
                </c:pt>
                <c:pt idx="49">
                  <c:v>8.5228480504352232E-3</c:v>
                </c:pt>
                <c:pt idx="50">
                  <c:v>8.3523910894265207E-3</c:v>
                </c:pt>
                <c:pt idx="51">
                  <c:v>8.1842221413172597E-3</c:v>
                </c:pt>
                <c:pt idx="52">
                  <c:v>8.0183257465608268E-3</c:v>
                </c:pt>
                <c:pt idx="53">
                  <c:v>7.8546864456106088E-3</c:v>
                </c:pt>
                <c:pt idx="54">
                  <c:v>7.693288778919981E-3</c:v>
                </c:pt>
                <c:pt idx="55">
                  <c:v>7.534117286942324E-3</c:v>
                </c:pt>
                <c:pt idx="56">
                  <c:v>7.377156510131027E-3</c:v>
                </c:pt>
                <c:pt idx="57">
                  <c:v>7.222390988939468E-3</c:v>
                </c:pt>
                <c:pt idx="58">
                  <c:v>7.0698052638210251E-3</c:v>
                </c:pt>
                <c:pt idx="59">
                  <c:v>6.9193838752290883E-3</c:v>
                </c:pt>
                <c:pt idx="60">
                  <c:v>6.7711113636170338E-3</c:v>
                </c:pt>
                <c:pt idx="61">
                  <c:v>6.6249722694382562E-3</c:v>
                </c:pt>
                <c:pt idx="62">
                  <c:v>6.4809511331461178E-3</c:v>
                </c:pt>
                <c:pt idx="63">
                  <c:v>6.3390324951940148E-3</c:v>
                </c:pt>
                <c:pt idx="64">
                  <c:v>6.1992008960353243E-3</c:v>
                </c:pt>
                <c:pt idx="65">
                  <c:v>6.0614408761234242E-3</c:v>
                </c:pt>
                <c:pt idx="66">
                  <c:v>5.9257369759117065E-3</c:v>
                </c:pt>
                <c:pt idx="67">
                  <c:v>5.7920737358535482E-3</c:v>
                </c:pt>
                <c:pt idx="68">
                  <c:v>5.6604356964023283E-3</c:v>
                </c:pt>
                <c:pt idx="69">
                  <c:v>5.5308073980114367E-3</c:v>
                </c:pt>
                <c:pt idx="70">
                  <c:v>5.4031733811342507E-3</c:v>
                </c:pt>
                <c:pt idx="71">
                  <c:v>5.2775181862241508E-3</c:v>
                </c:pt>
                <c:pt idx="72">
                  <c:v>5.1538263537345211E-3</c:v>
                </c:pt>
                <c:pt idx="73">
                  <c:v>5.0320824241187516E-3</c:v>
                </c:pt>
                <c:pt idx="74">
                  <c:v>4.9122709378302048E-3</c:v>
                </c:pt>
                <c:pt idx="75">
                  <c:v>4.7943764353222803E-3</c:v>
                </c:pt>
                <c:pt idx="76">
                  <c:v>4.6783834570483535E-3</c:v>
                </c:pt>
                <c:pt idx="77">
                  <c:v>4.5642765434618102E-3</c:v>
                </c:pt>
                <c:pt idx="78">
                  <c:v>4.4520402350160292E-3</c:v>
                </c:pt>
                <c:pt idx="79">
                  <c:v>4.3416590721643876E-3</c:v>
                </c:pt>
                <c:pt idx="80">
                  <c:v>4.2331175953602817E-3</c:v>
                </c:pt>
                <c:pt idx="81">
                  <c:v>4.1264003450570807E-3</c:v>
                </c:pt>
                <c:pt idx="82">
                  <c:v>4.0214918617081704E-3</c:v>
                </c:pt>
                <c:pt idx="83">
                  <c:v>3.9183766857669357E-3</c:v>
                </c:pt>
                <c:pt idx="84">
                  <c:v>3.8170393576867565E-3</c:v>
                </c:pt>
                <c:pt idx="85">
                  <c:v>3.717464417921017E-3</c:v>
                </c:pt>
                <c:pt idx="86">
                  <c:v>3.6196364069230949E-3</c:v>
                </c:pt>
                <c:pt idx="87">
                  <c:v>3.523539865146373E-3</c:v>
                </c:pt>
                <c:pt idx="88">
                  <c:v>3.4291593330442382E-3</c:v>
                </c:pt>
                <c:pt idx="89">
                  <c:v>3.3364793510700696E-3</c:v>
                </c:pt>
                <c:pt idx="90">
                  <c:v>3.2454844596772514E-3</c:v>
                </c:pt>
                <c:pt idx="91">
                  <c:v>3.1561591993191618E-3</c:v>
                </c:pt>
                <c:pt idx="92">
                  <c:v>3.0684881104491835E-3</c:v>
                </c:pt>
                <c:pt idx="93">
                  <c:v>2.9824557335207014E-3</c:v>
                </c:pt>
                <c:pt idx="94">
                  <c:v>2.8980466089870982E-3</c:v>
                </c:pt>
                <c:pt idx="95">
                  <c:v>2.8152452773017524E-3</c:v>
                </c:pt>
                <c:pt idx="96">
                  <c:v>2.7340362789180471E-3</c:v>
                </c:pt>
                <c:pt idx="97">
                  <c:v>2.6544041542893655E-3</c:v>
                </c:pt>
                <c:pt idx="98">
                  <c:v>2.5763334438690904E-3</c:v>
                </c:pt>
                <c:pt idx="99">
                  <c:v>2.4998086881106046E-3</c:v>
                </c:pt>
                <c:pt idx="100">
                  <c:v>2.4248144274672846E-3</c:v>
                </c:pt>
                <c:pt idx="101">
                  <c:v>2.3513352023925202E-3</c:v>
                </c:pt>
                <c:pt idx="102">
                  <c:v>2.2793555533396868E-3</c:v>
                </c:pt>
                <c:pt idx="103">
                  <c:v>2.2088600207621706E-3</c:v>
                </c:pt>
                <c:pt idx="104">
                  <c:v>2.1398331451133526E-3</c:v>
                </c:pt>
                <c:pt idx="105">
                  <c:v>2.0722594668466155E-3</c:v>
                </c:pt>
                <c:pt idx="106">
                  <c:v>2.0061235264153409E-3</c:v>
                </c:pt>
                <c:pt idx="107">
                  <c:v>1.9414098642729111E-3</c:v>
                </c:pt>
                <c:pt idx="108">
                  <c:v>1.8781030208727062E-3</c:v>
                </c:pt>
                <c:pt idx="109">
                  <c:v>1.8161875366681113E-3</c:v>
                </c:pt>
                <c:pt idx="110">
                  <c:v>1.755647952112509E-3</c:v>
                </c:pt>
                <c:pt idx="111">
                  <c:v>1.6964688076592774E-3</c:v>
                </c:pt>
                <c:pt idx="112">
                  <c:v>1.6386346437618025E-3</c:v>
                </c:pt>
                <c:pt idx="113">
                  <c:v>1.5821300008734636E-3</c:v>
                </c:pt>
                <c:pt idx="114">
                  <c:v>1.5269394194476454E-3</c:v>
                </c:pt>
                <c:pt idx="115">
                  <c:v>1.4730474399377285E-3</c:v>
                </c:pt>
                <c:pt idx="116">
                  <c:v>1.4204386027970957E-3</c:v>
                </c:pt>
                <c:pt idx="117">
                  <c:v>1.3690974484791287E-3</c:v>
                </c:pt>
                <c:pt idx="118">
                  <c:v>1.3190085174372087E-3</c:v>
                </c:pt>
                <c:pt idx="119">
                  <c:v>1.2701563501247195E-3</c:v>
                </c:pt>
                <c:pt idx="120">
                  <c:v>1.2225254869950425E-3</c:v>
                </c:pt>
                <c:pt idx="121">
                  <c:v>1.1761004685015605E-3</c:v>
                </c:pt>
                <c:pt idx="122">
                  <c:v>1.1308658350976542E-3</c:v>
                </c:pt>
                <c:pt idx="123">
                  <c:v>1.0868061272367063E-3</c:v>
                </c:pt>
                <c:pt idx="124">
                  <c:v>1.0439058853720991E-3</c:v>
                </c:pt>
                <c:pt idx="125">
                  <c:v>1.0021496499572162E-3</c:v>
                </c:pt>
                <c:pt idx="126">
                  <c:v>9.6152196144543717E-4</c:v>
                </c:pt>
                <c:pt idx="127">
                  <c:v>9.2200736029014491E-4</c:v>
                </c:pt>
                <c:pt idx="128">
                  <c:v>8.8359038694472167E-4</c:v>
                </c:pt>
                <c:pt idx="129">
                  <c:v>8.4625558186255073E-4</c:v>
                </c:pt>
                <c:pt idx="130">
                  <c:v>8.0998748549701268E-4</c:v>
                </c:pt>
                <c:pt idx="131">
                  <c:v>7.7477063830149048E-4</c:v>
                </c:pt>
                <c:pt idx="132">
                  <c:v>7.4058958072936568E-4</c:v>
                </c:pt>
                <c:pt idx="133">
                  <c:v>7.0742885323402073E-4</c:v>
                </c:pt>
                <c:pt idx="134">
                  <c:v>6.7527299626883781E-4</c:v>
                </c:pt>
                <c:pt idx="135">
                  <c:v>6.4410655028719925E-4</c:v>
                </c:pt>
                <c:pt idx="136">
                  <c:v>6.1391405574248682E-4</c:v>
                </c:pt>
                <c:pt idx="137">
                  <c:v>5.8468005308808272E-4</c:v>
                </c:pt>
                <c:pt idx="138">
                  <c:v>5.5638908277736896E-4</c:v>
                </c:pt>
                <c:pt idx="139">
                  <c:v>5.2902568526372773E-4</c:v>
                </c:pt>
                <c:pt idx="140">
                  <c:v>5.0257440100054211E-4</c:v>
                </c:pt>
                <c:pt idx="141">
                  <c:v>4.7701977044119215E-4</c:v>
                </c:pt>
                <c:pt idx="142">
                  <c:v>4.5234633403906123E-4</c:v>
                </c:pt>
                <c:pt idx="143">
                  <c:v>4.2853863224753249E-4</c:v>
                </c:pt>
                <c:pt idx="144">
                  <c:v>4.055812055199856E-4</c:v>
                </c:pt>
                <c:pt idx="145">
                  <c:v>3.8345859430980475E-4</c:v>
                </c:pt>
                <c:pt idx="146">
                  <c:v>3.6215533907037141E-4</c:v>
                </c:pt>
                <c:pt idx="147">
                  <c:v>3.4165598025506712E-4</c:v>
                </c:pt>
                <c:pt idx="148">
                  <c:v>3.2194505831727437E-4</c:v>
                </c:pt>
                <c:pt idx="149">
                  <c:v>3.0300711371037607E-4</c:v>
                </c:pt>
                <c:pt idx="150">
                  <c:v>2.8482668688775361E-4</c:v>
                </c:pt>
                <c:pt idx="151">
                  <c:v>2.673883183027891E-4</c:v>
                </c:pt>
                <c:pt idx="152">
                  <c:v>2.5067654840886484E-4</c:v>
                </c:pt>
                <c:pt idx="153">
                  <c:v>2.3467591765936269E-4</c:v>
                </c:pt>
                <c:pt idx="154">
                  <c:v>2.1937096650766528E-4</c:v>
                </c:pt>
                <c:pt idx="155">
                  <c:v>2.0474623540715412E-4</c:v>
                </c:pt>
                <c:pt idx="156">
                  <c:v>1.9078626481121186E-4</c:v>
                </c:pt>
                <c:pt idx="157">
                  <c:v>1.7747559517322046E-4</c:v>
                </c:pt>
                <c:pt idx="158">
                  <c:v>1.647987669465617E-4</c:v>
                </c:pt>
                <c:pt idx="159">
                  <c:v>1.5274032058461824E-4</c:v>
                </c:pt>
                <c:pt idx="160">
                  <c:v>1.4128479654077178E-4</c:v>
                </c:pt>
                <c:pt idx="161">
                  <c:v>1.3041673526840473E-4</c:v>
                </c:pt>
                <c:pt idx="162">
                  <c:v>1.2012067722089911E-4</c:v>
                </c:pt>
                <c:pt idx="163">
                  <c:v>1.1038116285163704E-4</c:v>
                </c:pt>
                <c:pt idx="164">
                  <c:v>1.0118273261400065E-4</c:v>
                </c:pt>
                <c:pt idx="165">
                  <c:v>9.2509926961372046E-5</c:v>
                </c:pt>
                <c:pt idx="166">
                  <c:v>8.4347286347133285E-5</c:v>
                </c:pt>
                <c:pt idx="167">
                  <c:v>7.6679351224666554E-5</c:v>
                </c:pt>
                <c:pt idx="168">
                  <c:v>6.9490662047354113E-5</c:v>
                </c:pt>
                <c:pt idx="169">
                  <c:v>6.2765759268577968E-5</c:v>
                </c:pt>
                <c:pt idx="170">
                  <c:v>5.6489183341720123E-5</c:v>
                </c:pt>
                <c:pt idx="171">
                  <c:v>5.0645474720162879E-5</c:v>
                </c:pt>
                <c:pt idx="172">
                  <c:v>4.5219173857288262E-5</c:v>
                </c:pt>
                <c:pt idx="173">
                  <c:v>4.0194821206478526E-5</c:v>
                </c:pt>
                <c:pt idx="174">
                  <c:v>3.5556957221115553E-5</c:v>
                </c:pt>
                <c:pt idx="175">
                  <c:v>3.1290122354581714E-5</c:v>
                </c:pt>
                <c:pt idx="176">
                  <c:v>2.7378857060259E-5</c:v>
                </c:pt>
                <c:pt idx="177">
                  <c:v>2.3807701791529553E-5</c:v>
                </c:pt>
                <c:pt idx="178">
                  <c:v>2.0561197001775534E-5</c:v>
                </c:pt>
                <c:pt idx="179">
                  <c:v>1.7623883144379035E-5</c:v>
                </c:pt>
                <c:pt idx="180">
                  <c:v>1.4980300672722153E-5</c:v>
                </c:pt>
                <c:pt idx="181">
                  <c:v>1.2614990040187093E-5</c:v>
                </c:pt>
                <c:pt idx="182">
                  <c:v>1.0512491700155903E-5</c:v>
                </c:pt>
                <c:pt idx="183">
                  <c:v>8.6573461060107373E-6</c:v>
                </c:pt>
                <c:pt idx="184">
                  <c:v>7.0340937111337311E-6</c:v>
                </c:pt>
                <c:pt idx="185">
                  <c:v>5.6272749689069835E-6</c:v>
                </c:pt>
                <c:pt idx="186">
                  <c:v>4.4214303327126284E-6</c:v>
                </c:pt>
                <c:pt idx="187">
                  <c:v>3.4011002559327964E-6</c:v>
                </c:pt>
                <c:pt idx="188">
                  <c:v>2.5508251919495957E-6</c:v>
                </c:pt>
                <c:pt idx="189">
                  <c:v>1.8551455941451624E-6</c:v>
                </c:pt>
                <c:pt idx="190">
                  <c:v>1.2986019159016122E-6</c:v>
                </c:pt>
                <c:pt idx="191">
                  <c:v>8.6573461060107428E-7</c:v>
                </c:pt>
                <c:pt idx="192">
                  <c:v>5.4108413162567256E-7</c:v>
                </c:pt>
                <c:pt idx="193">
                  <c:v>3.0919093235752633E-7</c:v>
                </c:pt>
                <c:pt idx="194">
                  <c:v>1.5459546617876327E-7</c:v>
                </c:pt>
                <c:pt idx="195">
                  <c:v>6.1838186471505377E-8</c:v>
                </c:pt>
                <c:pt idx="196">
                  <c:v>1.5459546617876344E-8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5984"/>
        <c:axId val="186881088"/>
      </c:lineChart>
      <c:catAx>
        <c:axId val="49065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186881088"/>
        <c:crosses val="autoZero"/>
        <c:auto val="1"/>
        <c:lblAlgn val="ctr"/>
        <c:lblOffset val="100"/>
        <c:noMultiLvlLbl val="0"/>
      </c:catAx>
      <c:valAx>
        <c:axId val="18688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4906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525780</xdr:colOff>
      <xdr:row>6</xdr:row>
      <xdr:rowOff>144780</xdr:rowOff>
    </xdr:from>
    <xdr:to>
      <xdr:col>24</xdr:col>
      <xdr:colOff>175260</xdr:colOff>
      <xdr:row>27</xdr:row>
      <xdr:rowOff>121920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zoomScale="130" zoomScaleNormal="130" workbookViewId="0">
      <selection activeCell="C4" sqref="C4"/>
    </sheetView>
  </sheetViews>
  <sheetFormatPr defaultRowHeight="15.6" x14ac:dyDescent="0.3"/>
  <cols>
    <col min="2" max="2" width="9.59765625" customWidth="1"/>
    <col min="3" max="3" width="9.3984375" bestFit="1" customWidth="1"/>
  </cols>
  <sheetData>
    <row r="1" spans="2:6" x14ac:dyDescent="0.3">
      <c r="B1" s="2" t="s">
        <v>5</v>
      </c>
    </row>
    <row r="2" spans="2:6" ht="16.2" thickBot="1" x14ac:dyDescent="0.35"/>
    <row r="3" spans="2:6" ht="16.2" thickBot="1" x14ac:dyDescent="0.35">
      <c r="B3" s="9" t="s">
        <v>0</v>
      </c>
      <c r="C3" s="6">
        <v>200</v>
      </c>
      <c r="E3" s="10" t="s">
        <v>11</v>
      </c>
      <c r="F3" s="1">
        <v>2</v>
      </c>
    </row>
    <row r="4" spans="2:6" ht="16.2" thickBot="1" x14ac:dyDescent="0.35">
      <c r="B4" s="10" t="s">
        <v>1</v>
      </c>
      <c r="C4" s="7">
        <v>4</v>
      </c>
      <c r="E4" s="23" t="s">
        <v>7</v>
      </c>
      <c r="F4" s="24"/>
    </row>
    <row r="5" spans="2:6" ht="16.2" thickBot="1" x14ac:dyDescent="0.35">
      <c r="B5" s="8"/>
      <c r="C5" s="11"/>
      <c r="E5" s="12" t="s">
        <v>12</v>
      </c>
      <c r="F5" s="13" t="s">
        <v>13</v>
      </c>
    </row>
    <row r="6" spans="2:6" ht="16.2" thickBot="1" x14ac:dyDescent="0.35">
      <c r="B6" s="10" t="s">
        <v>8</v>
      </c>
      <c r="C6" s="14">
        <f>(C3+1)/(C4+1)</f>
        <v>40.200000000000003</v>
      </c>
      <c r="E6" s="17">
        <f>C6-F3*C8</f>
        <v>-24.624686655625254</v>
      </c>
      <c r="F6" s="18">
        <f>C6+F3*C8</f>
        <v>105.02468665562526</v>
      </c>
    </row>
    <row r="7" spans="2:6" x14ac:dyDescent="0.3">
      <c r="B7" s="10" t="s">
        <v>9</v>
      </c>
      <c r="C7" s="15">
        <f>C4*(C3+1)*(C3-C4)/(C4+2)/(C4+1)^2</f>
        <v>1050.56</v>
      </c>
    </row>
    <row r="8" spans="2:6" ht="16.2" thickBot="1" x14ac:dyDescent="0.35">
      <c r="B8" s="10" t="s">
        <v>10</v>
      </c>
      <c r="C8" s="16">
        <f>SQRT(C7)</f>
        <v>32.412343327812629</v>
      </c>
    </row>
  </sheetData>
  <mergeCells count="1"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zoomScale="145" zoomScaleNormal="145" workbookViewId="0">
      <selection activeCell="C6" sqref="C6"/>
    </sheetView>
  </sheetViews>
  <sheetFormatPr defaultRowHeight="15.6" x14ac:dyDescent="0.3"/>
  <cols>
    <col min="1" max="1" width="4.296875" customWidth="1"/>
    <col min="2" max="2" width="9" customWidth="1"/>
    <col min="3" max="3" width="16.69921875" customWidth="1"/>
  </cols>
  <sheetData>
    <row r="1" spans="2:3" x14ac:dyDescent="0.3">
      <c r="B1" s="2" t="s">
        <v>14</v>
      </c>
    </row>
    <row r="3" spans="2:3" x14ac:dyDescent="0.3">
      <c r="B3" s="5" t="s">
        <v>0</v>
      </c>
      <c r="C3" s="19">
        <v>200</v>
      </c>
    </row>
    <row r="4" spans="2:3" x14ac:dyDescent="0.3">
      <c r="B4" s="5" t="s">
        <v>1</v>
      </c>
      <c r="C4" s="19">
        <v>4</v>
      </c>
    </row>
    <row r="5" spans="2:3" x14ac:dyDescent="0.3">
      <c r="B5" s="3" t="s">
        <v>3</v>
      </c>
      <c r="C5" s="19">
        <v>0.05</v>
      </c>
    </row>
    <row r="6" spans="2:3" x14ac:dyDescent="0.3">
      <c r="B6" s="3" t="s">
        <v>6</v>
      </c>
      <c r="C6" s="20">
        <v>104</v>
      </c>
    </row>
    <row r="8" spans="2:3" x14ac:dyDescent="0.3">
      <c r="B8" s="3" t="s">
        <v>2</v>
      </c>
      <c r="C8" s="21">
        <f>_xlfn.HYPGEOM.DIST(0,C6,C4,C3,0)</f>
        <v>5.1355995482720483E-2</v>
      </c>
    </row>
    <row r="9" spans="2:3" x14ac:dyDescent="0.3">
      <c r="B9" s="4" t="s">
        <v>4</v>
      </c>
      <c r="C9" s="22" t="str">
        <f>IF(C8&lt;C5, "Пора волноваться", "Спокойствие")</f>
        <v>Спокойствие</v>
      </c>
    </row>
  </sheetData>
  <conditionalFormatting sqref="C9">
    <cfRule type="containsText" dxfId="1" priority="1" operator="containsText" text="Пора волноваться">
      <formula>NOT(ISERROR(SEARCH("Пора волноваться",C9)))</formula>
    </cfRule>
    <cfRule type="containsText" dxfId="0" priority="2" operator="containsText" text="Спокойствие">
      <formula>NOT(ISERROR(SEARCH("Спокойствие",C9)))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3"/>
  <sheetViews>
    <sheetView workbookViewId="0">
      <selection activeCell="F4" sqref="F4"/>
    </sheetView>
  </sheetViews>
  <sheetFormatPr defaultRowHeight="15.6" x14ac:dyDescent="0.3"/>
  <cols>
    <col min="2" max="2" width="16.19921875" customWidth="1"/>
    <col min="3" max="3" width="6.09765625" customWidth="1"/>
    <col min="4" max="4" width="3.3984375" customWidth="1"/>
    <col min="5" max="5" width="3.8984375" customWidth="1"/>
    <col min="6" max="6" width="17.5" customWidth="1"/>
  </cols>
  <sheetData>
    <row r="1" spans="2:6" x14ac:dyDescent="0.3">
      <c r="B1" s="2" t="s">
        <v>15</v>
      </c>
    </row>
    <row r="2" spans="2:6" ht="16.2" thickBot="1" x14ac:dyDescent="0.35"/>
    <row r="3" spans="2:6" x14ac:dyDescent="0.3">
      <c r="B3" s="25" t="s">
        <v>0</v>
      </c>
      <c r="C3" s="26">
        <v>200</v>
      </c>
      <c r="E3" s="31" t="s">
        <v>16</v>
      </c>
      <c r="F3" s="32" t="s">
        <v>18</v>
      </c>
    </row>
    <row r="4" spans="2:6" x14ac:dyDescent="0.3">
      <c r="B4" s="27" t="s">
        <v>1</v>
      </c>
      <c r="C4" s="28">
        <v>4</v>
      </c>
      <c r="E4" s="33">
        <v>1</v>
      </c>
      <c r="F4" s="34">
        <f>$C$4/$C$3*_xlfn.HYPGEOM.DIST($C$5-1,$E4-1,$C$4-1,$C$3-1,0)</f>
        <v>0.02</v>
      </c>
    </row>
    <row r="5" spans="2:6" ht="16.2" thickBot="1" x14ac:dyDescent="0.35">
      <c r="B5" s="29" t="s">
        <v>17</v>
      </c>
      <c r="C5" s="30">
        <v>1</v>
      </c>
      <c r="E5" s="33">
        <v>2</v>
      </c>
      <c r="F5" s="34">
        <f t="shared" ref="F5:F68" si="0">$C$4/$C$3*_xlfn.HYPGEOM.DIST($C$5-1,$E5-1,$C$4-1,$C$3-1,0)</f>
        <v>1.9698492462311552E-2</v>
      </c>
    </row>
    <row r="6" spans="2:6" x14ac:dyDescent="0.3">
      <c r="E6" s="33">
        <v>3</v>
      </c>
      <c r="F6" s="34">
        <f t="shared" si="0"/>
        <v>1.9400030455306833E-2</v>
      </c>
    </row>
    <row r="7" spans="2:6" x14ac:dyDescent="0.3">
      <c r="E7" s="33">
        <v>4</v>
      </c>
      <c r="F7" s="34">
        <f t="shared" si="0"/>
        <v>1.9104598519439214E-2</v>
      </c>
    </row>
    <row r="8" spans="2:6" x14ac:dyDescent="0.3">
      <c r="E8" s="33">
        <v>5</v>
      </c>
      <c r="F8" s="34">
        <f t="shared" si="0"/>
        <v>1.8812181195162089E-2</v>
      </c>
    </row>
    <row r="9" spans="2:6" x14ac:dyDescent="0.3">
      <c r="E9" s="33">
        <v>6</v>
      </c>
      <c r="F9" s="34">
        <f t="shared" si="0"/>
        <v>1.8522763022928827E-2</v>
      </c>
    </row>
    <row r="10" spans="2:6" x14ac:dyDescent="0.3">
      <c r="E10" s="33">
        <v>7</v>
      </c>
      <c r="F10" s="34">
        <f t="shared" si="0"/>
        <v>1.823632854319281E-2</v>
      </c>
    </row>
    <row r="11" spans="2:6" x14ac:dyDescent="0.3">
      <c r="E11" s="33">
        <v>8</v>
      </c>
      <c r="F11" s="34">
        <f t="shared" si="0"/>
        <v>1.795286229640743E-2</v>
      </c>
    </row>
    <row r="12" spans="2:6" x14ac:dyDescent="0.3">
      <c r="E12" s="33">
        <v>9</v>
      </c>
      <c r="F12" s="34">
        <f t="shared" si="0"/>
        <v>1.7672348823026061E-2</v>
      </c>
    </row>
    <row r="13" spans="2:6" x14ac:dyDescent="0.3">
      <c r="E13" s="33">
        <v>10</v>
      </c>
      <c r="F13" s="34">
        <f t="shared" si="0"/>
        <v>1.7394772663502093E-2</v>
      </c>
    </row>
    <row r="14" spans="2:6" x14ac:dyDescent="0.3">
      <c r="E14" s="33">
        <v>11</v>
      </c>
      <c r="F14" s="34">
        <f t="shared" si="0"/>
        <v>1.7120118358288902E-2</v>
      </c>
    </row>
    <row r="15" spans="2:6" x14ac:dyDescent="0.3">
      <c r="E15" s="33">
        <v>12</v>
      </c>
      <c r="F15" s="34">
        <f t="shared" si="0"/>
        <v>1.6848370447839874E-2</v>
      </c>
    </row>
    <row r="16" spans="2:6" x14ac:dyDescent="0.3">
      <c r="E16" s="33">
        <v>13</v>
      </c>
      <c r="F16" s="34">
        <f t="shared" si="0"/>
        <v>1.6579513472608387E-2</v>
      </c>
    </row>
    <row r="17" spans="5:6" x14ac:dyDescent="0.3">
      <c r="E17" s="33">
        <v>14</v>
      </c>
      <c r="F17" s="34">
        <f t="shared" si="0"/>
        <v>1.6313531973047822E-2</v>
      </c>
    </row>
    <row r="18" spans="5:6" x14ac:dyDescent="0.3">
      <c r="E18" s="33">
        <v>15</v>
      </c>
      <c r="F18" s="34">
        <f t="shared" si="0"/>
        <v>1.6050410489611568E-2</v>
      </c>
    </row>
    <row r="19" spans="5:6" x14ac:dyDescent="0.3">
      <c r="E19" s="33">
        <v>16</v>
      </c>
      <c r="F19" s="34">
        <f t="shared" si="0"/>
        <v>1.5790133562753005E-2</v>
      </c>
    </row>
    <row r="20" spans="5:6" x14ac:dyDescent="0.3">
      <c r="E20" s="33">
        <v>17</v>
      </c>
      <c r="F20" s="34">
        <f t="shared" si="0"/>
        <v>1.5532685732925511E-2</v>
      </c>
    </row>
    <row r="21" spans="5:6" x14ac:dyDescent="0.3">
      <c r="E21" s="33">
        <v>18</v>
      </c>
      <c r="F21" s="34">
        <f t="shared" si="0"/>
        <v>1.5278051540582463E-2</v>
      </c>
    </row>
    <row r="22" spans="5:6" x14ac:dyDescent="0.3">
      <c r="E22" s="33">
        <v>19</v>
      </c>
      <c r="F22" s="34">
        <f t="shared" si="0"/>
        <v>1.5026215526177266E-2</v>
      </c>
    </row>
    <row r="23" spans="5:6" x14ac:dyDescent="0.3">
      <c r="E23" s="33">
        <v>20</v>
      </c>
      <c r="F23" s="34">
        <f t="shared" si="0"/>
        <v>1.4777162230163281E-2</v>
      </c>
    </row>
    <row r="24" spans="5:6" x14ac:dyDescent="0.3">
      <c r="E24" s="33">
        <v>21</v>
      </c>
      <c r="F24" s="34">
        <f t="shared" si="0"/>
        <v>1.453087619299389E-2</v>
      </c>
    </row>
    <row r="25" spans="5:6" x14ac:dyDescent="0.3">
      <c r="E25" s="33">
        <v>22</v>
      </c>
      <c r="F25" s="34">
        <f t="shared" si="0"/>
        <v>1.4287341955122474E-2</v>
      </c>
    </row>
    <row r="26" spans="5:6" x14ac:dyDescent="0.3">
      <c r="E26" s="33">
        <v>23</v>
      </c>
      <c r="F26" s="34">
        <f t="shared" si="0"/>
        <v>1.4046544057002435E-2</v>
      </c>
    </row>
    <row r="27" spans="5:6" x14ac:dyDescent="0.3">
      <c r="E27" s="33">
        <v>24</v>
      </c>
      <c r="F27" s="34">
        <f t="shared" si="0"/>
        <v>1.3808467039087136E-2</v>
      </c>
    </row>
    <row r="28" spans="5:6" x14ac:dyDescent="0.3">
      <c r="E28" s="33">
        <v>25</v>
      </c>
      <c r="F28" s="34">
        <f t="shared" si="0"/>
        <v>1.3573095441829983E-2</v>
      </c>
    </row>
    <row r="29" spans="5:6" x14ac:dyDescent="0.3">
      <c r="E29" s="33">
        <v>26</v>
      </c>
      <c r="F29" s="34">
        <f t="shared" si="0"/>
        <v>1.3340413805684317E-2</v>
      </c>
    </row>
    <row r="30" spans="5:6" x14ac:dyDescent="0.3">
      <c r="E30" s="33">
        <v>27</v>
      </c>
      <c r="F30" s="34">
        <f t="shared" si="0"/>
        <v>1.3110406671103558E-2</v>
      </c>
    </row>
    <row r="31" spans="5:6" x14ac:dyDescent="0.3">
      <c r="E31" s="33">
        <v>28</v>
      </c>
      <c r="F31" s="34">
        <f t="shared" si="0"/>
        <v>1.2883058578541063E-2</v>
      </c>
    </row>
    <row r="32" spans="5:6" x14ac:dyDescent="0.3">
      <c r="E32" s="33">
        <v>29</v>
      </c>
      <c r="F32" s="34">
        <f t="shared" si="0"/>
        <v>1.265835406845024E-2</v>
      </c>
    </row>
    <row r="33" spans="5:6" x14ac:dyDescent="0.3">
      <c r="E33" s="33">
        <v>30</v>
      </c>
      <c r="F33" s="34">
        <f t="shared" si="0"/>
        <v>1.2436277681284438E-2</v>
      </c>
    </row>
    <row r="34" spans="5:6" x14ac:dyDescent="0.3">
      <c r="E34" s="33">
        <v>31</v>
      </c>
      <c r="F34" s="34">
        <f t="shared" si="0"/>
        <v>1.2216813957497066E-2</v>
      </c>
    </row>
    <row r="35" spans="5:6" x14ac:dyDescent="0.3">
      <c r="E35" s="33">
        <v>32</v>
      </c>
      <c r="F35" s="34">
        <f t="shared" si="0"/>
        <v>1.1999947437541498E-2</v>
      </c>
    </row>
    <row r="36" spans="5:6" x14ac:dyDescent="0.3">
      <c r="E36" s="33">
        <v>33</v>
      </c>
      <c r="F36" s="34">
        <f t="shared" si="0"/>
        <v>1.1785662661871112E-2</v>
      </c>
    </row>
    <row r="37" spans="5:6" x14ac:dyDescent="0.3">
      <c r="E37" s="33">
        <v>34</v>
      </c>
      <c r="F37" s="34">
        <f t="shared" si="0"/>
        <v>1.1573944170939298E-2</v>
      </c>
    </row>
    <row r="38" spans="5:6" x14ac:dyDescent="0.3">
      <c r="E38" s="33">
        <v>35</v>
      </c>
      <c r="F38" s="34">
        <f t="shared" si="0"/>
        <v>1.1364776505199429E-2</v>
      </c>
    </row>
    <row r="39" spans="5:6" x14ac:dyDescent="0.3">
      <c r="E39" s="33">
        <v>36</v>
      </c>
      <c r="F39" s="34">
        <f t="shared" si="0"/>
        <v>1.1158144205104897E-2</v>
      </c>
    </row>
    <row r="40" spans="5:6" x14ac:dyDescent="0.3">
      <c r="E40" s="33">
        <v>37</v>
      </c>
      <c r="F40" s="34">
        <f t="shared" si="0"/>
        <v>1.0954031811109075E-2</v>
      </c>
    </row>
    <row r="41" spans="5:6" x14ac:dyDescent="0.3">
      <c r="E41" s="33">
        <v>38</v>
      </c>
      <c r="F41" s="34">
        <f t="shared" si="0"/>
        <v>1.0752423863665343E-2</v>
      </c>
    </row>
    <row r="42" spans="5:6" x14ac:dyDescent="0.3">
      <c r="E42" s="33">
        <v>39</v>
      </c>
      <c r="F42" s="34">
        <f t="shared" si="0"/>
        <v>1.0553304903227102E-2</v>
      </c>
    </row>
    <row r="43" spans="5:6" x14ac:dyDescent="0.3">
      <c r="E43" s="33">
        <v>40</v>
      </c>
      <c r="F43" s="34">
        <f t="shared" si="0"/>
        <v>1.0356659470247711E-2</v>
      </c>
    </row>
    <row r="44" spans="5:6" x14ac:dyDescent="0.3">
      <c r="E44" s="33">
        <v>41</v>
      </c>
      <c r="F44" s="34">
        <f t="shared" si="0"/>
        <v>1.016247210518057E-2</v>
      </c>
    </row>
    <row r="45" spans="5:6" x14ac:dyDescent="0.3">
      <c r="E45" s="33">
        <v>42</v>
      </c>
      <c r="F45" s="34">
        <f t="shared" si="0"/>
        <v>9.9707273484790516E-3</v>
      </c>
    </row>
    <row r="46" spans="5:6" x14ac:dyDescent="0.3">
      <c r="E46" s="33">
        <v>43</v>
      </c>
      <c r="F46" s="34">
        <f t="shared" si="0"/>
        <v>9.7814097405965316E-3</v>
      </c>
    </row>
    <row r="47" spans="5:6" x14ac:dyDescent="0.3">
      <c r="E47" s="33">
        <v>44</v>
      </c>
      <c r="F47" s="34">
        <f t="shared" si="0"/>
        <v>9.594503821986412E-3</v>
      </c>
    </row>
    <row r="48" spans="5:6" x14ac:dyDescent="0.3">
      <c r="E48" s="33">
        <v>45</v>
      </c>
      <c r="F48" s="34">
        <f t="shared" si="0"/>
        <v>9.4099941331020603E-3</v>
      </c>
    </row>
    <row r="49" spans="5:6" x14ac:dyDescent="0.3">
      <c r="E49" s="33">
        <v>46</v>
      </c>
      <c r="F49" s="34">
        <f t="shared" si="0"/>
        <v>9.2278652143968597E-3</v>
      </c>
    </row>
    <row r="50" spans="5:6" x14ac:dyDescent="0.3">
      <c r="E50" s="33">
        <v>47</v>
      </c>
      <c r="F50" s="34">
        <f t="shared" si="0"/>
        <v>9.0481016063241933E-3</v>
      </c>
    </row>
    <row r="51" spans="5:6" x14ac:dyDescent="0.3">
      <c r="E51" s="33">
        <v>48</v>
      </c>
      <c r="F51" s="34">
        <f t="shared" si="0"/>
        <v>8.8706878493374393E-3</v>
      </c>
    </row>
    <row r="52" spans="5:6" x14ac:dyDescent="0.3">
      <c r="E52" s="33">
        <v>49</v>
      </c>
      <c r="F52" s="34">
        <f t="shared" si="0"/>
        <v>8.6956084838899911E-3</v>
      </c>
    </row>
    <row r="53" spans="5:6" x14ac:dyDescent="0.3">
      <c r="E53" s="33">
        <v>50</v>
      </c>
      <c r="F53" s="34">
        <f t="shared" si="0"/>
        <v>8.5228480504352232E-3</v>
      </c>
    </row>
    <row r="54" spans="5:6" x14ac:dyDescent="0.3">
      <c r="E54" s="33">
        <v>51</v>
      </c>
      <c r="F54" s="34">
        <f t="shared" si="0"/>
        <v>8.3523910894265207E-3</v>
      </c>
    </row>
    <row r="55" spans="5:6" x14ac:dyDescent="0.3">
      <c r="E55" s="33">
        <v>52</v>
      </c>
      <c r="F55" s="34">
        <f t="shared" si="0"/>
        <v>8.1842221413172597E-3</v>
      </c>
    </row>
    <row r="56" spans="5:6" x14ac:dyDescent="0.3">
      <c r="E56" s="33">
        <v>53</v>
      </c>
      <c r="F56" s="34">
        <f t="shared" si="0"/>
        <v>8.0183257465608268E-3</v>
      </c>
    </row>
    <row r="57" spans="5:6" x14ac:dyDescent="0.3">
      <c r="E57" s="33">
        <v>54</v>
      </c>
      <c r="F57" s="34">
        <f t="shared" si="0"/>
        <v>7.8546864456106088E-3</v>
      </c>
    </row>
    <row r="58" spans="5:6" x14ac:dyDescent="0.3">
      <c r="E58" s="33">
        <v>55</v>
      </c>
      <c r="F58" s="34">
        <f t="shared" si="0"/>
        <v>7.693288778919981E-3</v>
      </c>
    </row>
    <row r="59" spans="5:6" x14ac:dyDescent="0.3">
      <c r="E59" s="33">
        <v>56</v>
      </c>
      <c r="F59" s="34">
        <f t="shared" si="0"/>
        <v>7.534117286942324E-3</v>
      </c>
    </row>
    <row r="60" spans="5:6" x14ac:dyDescent="0.3">
      <c r="E60" s="33">
        <v>57</v>
      </c>
      <c r="F60" s="34">
        <f t="shared" si="0"/>
        <v>7.377156510131027E-3</v>
      </c>
    </row>
    <row r="61" spans="5:6" x14ac:dyDescent="0.3">
      <c r="E61" s="33">
        <v>58</v>
      </c>
      <c r="F61" s="34">
        <f t="shared" si="0"/>
        <v>7.222390988939468E-3</v>
      </c>
    </row>
    <row r="62" spans="5:6" x14ac:dyDescent="0.3">
      <c r="E62" s="33">
        <v>59</v>
      </c>
      <c r="F62" s="34">
        <f t="shared" si="0"/>
        <v>7.0698052638210251E-3</v>
      </c>
    </row>
    <row r="63" spans="5:6" x14ac:dyDescent="0.3">
      <c r="E63" s="33">
        <v>60</v>
      </c>
      <c r="F63" s="34">
        <f t="shared" si="0"/>
        <v>6.9193838752290883E-3</v>
      </c>
    </row>
    <row r="64" spans="5:6" x14ac:dyDescent="0.3">
      <c r="E64" s="33">
        <v>61</v>
      </c>
      <c r="F64" s="34">
        <f t="shared" si="0"/>
        <v>6.7711113636170338E-3</v>
      </c>
    </row>
    <row r="65" spans="5:6" x14ac:dyDescent="0.3">
      <c r="E65" s="33">
        <v>62</v>
      </c>
      <c r="F65" s="34">
        <f t="shared" si="0"/>
        <v>6.6249722694382562E-3</v>
      </c>
    </row>
    <row r="66" spans="5:6" x14ac:dyDescent="0.3">
      <c r="E66" s="33">
        <v>63</v>
      </c>
      <c r="F66" s="34">
        <f t="shared" si="0"/>
        <v>6.4809511331461178E-3</v>
      </c>
    </row>
    <row r="67" spans="5:6" x14ac:dyDescent="0.3">
      <c r="E67" s="33">
        <v>64</v>
      </c>
      <c r="F67" s="34">
        <f t="shared" si="0"/>
        <v>6.3390324951940148E-3</v>
      </c>
    </row>
    <row r="68" spans="5:6" x14ac:dyDescent="0.3">
      <c r="E68" s="33">
        <v>65</v>
      </c>
      <c r="F68" s="34">
        <f t="shared" si="0"/>
        <v>6.1992008960353243E-3</v>
      </c>
    </row>
    <row r="69" spans="5:6" x14ac:dyDescent="0.3">
      <c r="E69" s="33">
        <v>66</v>
      </c>
      <c r="F69" s="34">
        <f t="shared" ref="F69:F132" si="1">$C$4/$C$3*_xlfn.HYPGEOM.DIST($C$5-1,$E69-1,$C$4-1,$C$3-1,0)</f>
        <v>6.0614408761234242E-3</v>
      </c>
    </row>
    <row r="70" spans="5:6" x14ac:dyDescent="0.3">
      <c r="E70" s="33">
        <v>67</v>
      </c>
      <c r="F70" s="34">
        <f t="shared" si="1"/>
        <v>5.9257369759117065E-3</v>
      </c>
    </row>
    <row r="71" spans="5:6" x14ac:dyDescent="0.3">
      <c r="E71" s="33">
        <v>68</v>
      </c>
      <c r="F71" s="34">
        <f t="shared" si="1"/>
        <v>5.7920737358535482E-3</v>
      </c>
    </row>
    <row r="72" spans="5:6" x14ac:dyDescent="0.3">
      <c r="E72" s="33">
        <v>69</v>
      </c>
      <c r="F72" s="34">
        <f t="shared" si="1"/>
        <v>5.6604356964023283E-3</v>
      </c>
    </row>
    <row r="73" spans="5:6" x14ac:dyDescent="0.3">
      <c r="E73" s="33">
        <v>70</v>
      </c>
      <c r="F73" s="34">
        <f t="shared" si="1"/>
        <v>5.5308073980114367E-3</v>
      </c>
    </row>
    <row r="74" spans="5:6" x14ac:dyDescent="0.3">
      <c r="E74" s="33">
        <v>71</v>
      </c>
      <c r="F74" s="34">
        <f t="shared" si="1"/>
        <v>5.4031733811342507E-3</v>
      </c>
    </row>
    <row r="75" spans="5:6" x14ac:dyDescent="0.3">
      <c r="E75" s="33">
        <v>72</v>
      </c>
      <c r="F75" s="34">
        <f t="shared" si="1"/>
        <v>5.2775181862241508E-3</v>
      </c>
    </row>
    <row r="76" spans="5:6" x14ac:dyDescent="0.3">
      <c r="E76" s="33">
        <v>73</v>
      </c>
      <c r="F76" s="34">
        <f t="shared" si="1"/>
        <v>5.1538263537345211E-3</v>
      </c>
    </row>
    <row r="77" spans="5:6" x14ac:dyDescent="0.3">
      <c r="E77" s="33">
        <v>74</v>
      </c>
      <c r="F77" s="34">
        <f t="shared" si="1"/>
        <v>5.0320824241187516E-3</v>
      </c>
    </row>
    <row r="78" spans="5:6" x14ac:dyDescent="0.3">
      <c r="E78" s="33">
        <v>75</v>
      </c>
      <c r="F78" s="34">
        <f t="shared" si="1"/>
        <v>4.9122709378302048E-3</v>
      </c>
    </row>
    <row r="79" spans="5:6" x14ac:dyDescent="0.3">
      <c r="E79" s="33">
        <v>76</v>
      </c>
      <c r="F79" s="34">
        <f t="shared" si="1"/>
        <v>4.7943764353222803E-3</v>
      </c>
    </row>
    <row r="80" spans="5:6" x14ac:dyDescent="0.3">
      <c r="E80" s="33">
        <v>77</v>
      </c>
      <c r="F80" s="34">
        <f t="shared" si="1"/>
        <v>4.6783834570483535E-3</v>
      </c>
    </row>
    <row r="81" spans="5:6" x14ac:dyDescent="0.3">
      <c r="E81" s="33">
        <v>78</v>
      </c>
      <c r="F81" s="34">
        <f t="shared" si="1"/>
        <v>4.5642765434618102E-3</v>
      </c>
    </row>
    <row r="82" spans="5:6" x14ac:dyDescent="0.3">
      <c r="E82" s="33">
        <v>79</v>
      </c>
      <c r="F82" s="34">
        <f t="shared" si="1"/>
        <v>4.4520402350160292E-3</v>
      </c>
    </row>
    <row r="83" spans="5:6" x14ac:dyDescent="0.3">
      <c r="E83" s="33">
        <v>80</v>
      </c>
      <c r="F83" s="34">
        <f t="shared" si="1"/>
        <v>4.3416590721643876E-3</v>
      </c>
    </row>
    <row r="84" spans="5:6" x14ac:dyDescent="0.3">
      <c r="E84" s="33">
        <v>81</v>
      </c>
      <c r="F84" s="34">
        <f t="shared" si="1"/>
        <v>4.2331175953602817E-3</v>
      </c>
    </row>
    <row r="85" spans="5:6" x14ac:dyDescent="0.3">
      <c r="E85" s="33">
        <v>82</v>
      </c>
      <c r="F85" s="34">
        <f t="shared" si="1"/>
        <v>4.1264003450570807E-3</v>
      </c>
    </row>
    <row r="86" spans="5:6" x14ac:dyDescent="0.3">
      <c r="E86" s="33">
        <v>83</v>
      </c>
      <c r="F86" s="34">
        <f t="shared" si="1"/>
        <v>4.0214918617081704E-3</v>
      </c>
    </row>
    <row r="87" spans="5:6" x14ac:dyDescent="0.3">
      <c r="E87" s="33">
        <v>84</v>
      </c>
      <c r="F87" s="34">
        <f t="shared" si="1"/>
        <v>3.9183766857669357E-3</v>
      </c>
    </row>
    <row r="88" spans="5:6" x14ac:dyDescent="0.3">
      <c r="E88" s="33">
        <v>85</v>
      </c>
      <c r="F88" s="34">
        <f t="shared" si="1"/>
        <v>3.8170393576867565E-3</v>
      </c>
    </row>
    <row r="89" spans="5:6" x14ac:dyDescent="0.3">
      <c r="E89" s="33">
        <v>86</v>
      </c>
      <c r="F89" s="34">
        <f t="shared" si="1"/>
        <v>3.717464417921017E-3</v>
      </c>
    </row>
    <row r="90" spans="5:6" x14ac:dyDescent="0.3">
      <c r="E90" s="33">
        <v>87</v>
      </c>
      <c r="F90" s="34">
        <f t="shared" si="1"/>
        <v>3.6196364069230949E-3</v>
      </c>
    </row>
    <row r="91" spans="5:6" x14ac:dyDescent="0.3">
      <c r="E91" s="33">
        <v>88</v>
      </c>
      <c r="F91" s="34">
        <f t="shared" si="1"/>
        <v>3.523539865146373E-3</v>
      </c>
    </row>
    <row r="92" spans="5:6" x14ac:dyDescent="0.3">
      <c r="E92" s="33">
        <v>89</v>
      </c>
      <c r="F92" s="34">
        <f t="shared" si="1"/>
        <v>3.4291593330442382E-3</v>
      </c>
    </row>
    <row r="93" spans="5:6" x14ac:dyDescent="0.3">
      <c r="E93" s="33">
        <v>90</v>
      </c>
      <c r="F93" s="34">
        <f t="shared" si="1"/>
        <v>3.3364793510700696E-3</v>
      </c>
    </row>
    <row r="94" spans="5:6" x14ac:dyDescent="0.3">
      <c r="E94" s="33">
        <v>91</v>
      </c>
      <c r="F94" s="34">
        <f t="shared" si="1"/>
        <v>3.2454844596772514E-3</v>
      </c>
    </row>
    <row r="95" spans="5:6" x14ac:dyDescent="0.3">
      <c r="E95" s="33">
        <v>92</v>
      </c>
      <c r="F95" s="34">
        <f t="shared" si="1"/>
        <v>3.1561591993191618E-3</v>
      </c>
    </row>
    <row r="96" spans="5:6" x14ac:dyDescent="0.3">
      <c r="E96" s="33">
        <v>93</v>
      </c>
      <c r="F96" s="34">
        <f t="shared" si="1"/>
        <v>3.0684881104491835E-3</v>
      </c>
    </row>
    <row r="97" spans="5:6" x14ac:dyDescent="0.3">
      <c r="E97" s="33">
        <v>94</v>
      </c>
      <c r="F97" s="34">
        <f t="shared" si="1"/>
        <v>2.9824557335207014E-3</v>
      </c>
    </row>
    <row r="98" spans="5:6" x14ac:dyDescent="0.3">
      <c r="E98" s="33">
        <v>95</v>
      </c>
      <c r="F98" s="34">
        <f t="shared" si="1"/>
        <v>2.8980466089870982E-3</v>
      </c>
    </row>
    <row r="99" spans="5:6" x14ac:dyDescent="0.3">
      <c r="E99" s="33">
        <v>96</v>
      </c>
      <c r="F99" s="34">
        <f t="shared" si="1"/>
        <v>2.8152452773017524E-3</v>
      </c>
    </row>
    <row r="100" spans="5:6" x14ac:dyDescent="0.3">
      <c r="E100" s="33">
        <v>97</v>
      </c>
      <c r="F100" s="34">
        <f t="shared" si="1"/>
        <v>2.7340362789180471E-3</v>
      </c>
    </row>
    <row r="101" spans="5:6" x14ac:dyDescent="0.3">
      <c r="E101" s="33">
        <v>98</v>
      </c>
      <c r="F101" s="34">
        <f t="shared" si="1"/>
        <v>2.6544041542893655E-3</v>
      </c>
    </row>
    <row r="102" spans="5:6" x14ac:dyDescent="0.3">
      <c r="E102" s="33">
        <v>99</v>
      </c>
      <c r="F102" s="34">
        <f t="shared" si="1"/>
        <v>2.5763334438690904E-3</v>
      </c>
    </row>
    <row r="103" spans="5:6" x14ac:dyDescent="0.3">
      <c r="E103" s="33">
        <v>100</v>
      </c>
      <c r="F103" s="34">
        <f t="shared" si="1"/>
        <v>2.4998086881106046E-3</v>
      </c>
    </row>
    <row r="104" spans="5:6" x14ac:dyDescent="0.3">
      <c r="E104" s="33">
        <v>101</v>
      </c>
      <c r="F104" s="34">
        <f t="shared" si="1"/>
        <v>2.4248144274672846E-3</v>
      </c>
    </row>
    <row r="105" spans="5:6" x14ac:dyDescent="0.3">
      <c r="E105" s="33">
        <v>102</v>
      </c>
      <c r="F105" s="34">
        <f t="shared" si="1"/>
        <v>2.3513352023925202E-3</v>
      </c>
    </row>
    <row r="106" spans="5:6" x14ac:dyDescent="0.3">
      <c r="E106" s="33">
        <v>103</v>
      </c>
      <c r="F106" s="34">
        <f t="shared" si="1"/>
        <v>2.2793555533396868E-3</v>
      </c>
    </row>
    <row r="107" spans="5:6" x14ac:dyDescent="0.3">
      <c r="E107" s="33">
        <v>104</v>
      </c>
      <c r="F107" s="34">
        <f t="shared" si="1"/>
        <v>2.2088600207621706E-3</v>
      </c>
    </row>
    <row r="108" spans="5:6" x14ac:dyDescent="0.3">
      <c r="E108" s="33">
        <v>105</v>
      </c>
      <c r="F108" s="34">
        <f t="shared" si="1"/>
        <v>2.1398331451133526E-3</v>
      </c>
    </row>
    <row r="109" spans="5:6" x14ac:dyDescent="0.3">
      <c r="E109" s="33">
        <v>106</v>
      </c>
      <c r="F109" s="34">
        <f t="shared" si="1"/>
        <v>2.0722594668466155E-3</v>
      </c>
    </row>
    <row r="110" spans="5:6" x14ac:dyDescent="0.3">
      <c r="E110" s="33">
        <v>107</v>
      </c>
      <c r="F110" s="34">
        <f t="shared" si="1"/>
        <v>2.0061235264153409E-3</v>
      </c>
    </row>
    <row r="111" spans="5:6" x14ac:dyDescent="0.3">
      <c r="E111" s="33">
        <v>108</v>
      </c>
      <c r="F111" s="34">
        <f t="shared" si="1"/>
        <v>1.9414098642729111E-3</v>
      </c>
    </row>
    <row r="112" spans="5:6" x14ac:dyDescent="0.3">
      <c r="E112" s="33">
        <v>109</v>
      </c>
      <c r="F112" s="34">
        <f t="shared" si="1"/>
        <v>1.8781030208727062E-3</v>
      </c>
    </row>
    <row r="113" spans="5:6" x14ac:dyDescent="0.3">
      <c r="E113" s="33">
        <v>110</v>
      </c>
      <c r="F113" s="34">
        <f t="shared" si="1"/>
        <v>1.8161875366681113E-3</v>
      </c>
    </row>
    <row r="114" spans="5:6" x14ac:dyDescent="0.3">
      <c r="E114" s="33">
        <v>111</v>
      </c>
      <c r="F114" s="34">
        <f t="shared" si="1"/>
        <v>1.755647952112509E-3</v>
      </c>
    </row>
    <row r="115" spans="5:6" x14ac:dyDescent="0.3">
      <c r="E115" s="33">
        <v>112</v>
      </c>
      <c r="F115" s="34">
        <f t="shared" si="1"/>
        <v>1.6964688076592774E-3</v>
      </c>
    </row>
    <row r="116" spans="5:6" x14ac:dyDescent="0.3">
      <c r="E116" s="33">
        <v>113</v>
      </c>
      <c r="F116" s="34">
        <f t="shared" si="1"/>
        <v>1.6386346437618025E-3</v>
      </c>
    </row>
    <row r="117" spans="5:6" x14ac:dyDescent="0.3">
      <c r="E117" s="33">
        <v>114</v>
      </c>
      <c r="F117" s="34">
        <f t="shared" si="1"/>
        <v>1.5821300008734636E-3</v>
      </c>
    </row>
    <row r="118" spans="5:6" x14ac:dyDescent="0.3">
      <c r="E118" s="33">
        <v>115</v>
      </c>
      <c r="F118" s="34">
        <f t="shared" si="1"/>
        <v>1.5269394194476454E-3</v>
      </c>
    </row>
    <row r="119" spans="5:6" x14ac:dyDescent="0.3">
      <c r="E119" s="33">
        <v>116</v>
      </c>
      <c r="F119" s="34">
        <f t="shared" si="1"/>
        <v>1.4730474399377285E-3</v>
      </c>
    </row>
    <row r="120" spans="5:6" x14ac:dyDescent="0.3">
      <c r="E120" s="33">
        <v>117</v>
      </c>
      <c r="F120" s="34">
        <f t="shared" si="1"/>
        <v>1.4204386027970957E-3</v>
      </c>
    </row>
    <row r="121" spans="5:6" x14ac:dyDescent="0.3">
      <c r="E121" s="33">
        <v>118</v>
      </c>
      <c r="F121" s="34">
        <f t="shared" si="1"/>
        <v>1.3690974484791287E-3</v>
      </c>
    </row>
    <row r="122" spans="5:6" x14ac:dyDescent="0.3">
      <c r="E122" s="33">
        <v>119</v>
      </c>
      <c r="F122" s="34">
        <f t="shared" si="1"/>
        <v>1.3190085174372087E-3</v>
      </c>
    </row>
    <row r="123" spans="5:6" x14ac:dyDescent="0.3">
      <c r="E123" s="33">
        <v>120</v>
      </c>
      <c r="F123" s="34">
        <f t="shared" si="1"/>
        <v>1.2701563501247195E-3</v>
      </c>
    </row>
    <row r="124" spans="5:6" x14ac:dyDescent="0.3">
      <c r="E124" s="33">
        <v>121</v>
      </c>
      <c r="F124" s="34">
        <f t="shared" si="1"/>
        <v>1.2225254869950425E-3</v>
      </c>
    </row>
    <row r="125" spans="5:6" x14ac:dyDescent="0.3">
      <c r="E125" s="33">
        <v>122</v>
      </c>
      <c r="F125" s="34">
        <f t="shared" si="1"/>
        <v>1.1761004685015605E-3</v>
      </c>
    </row>
    <row r="126" spans="5:6" x14ac:dyDescent="0.3">
      <c r="E126" s="33">
        <v>123</v>
      </c>
      <c r="F126" s="34">
        <f t="shared" si="1"/>
        <v>1.1308658350976542E-3</v>
      </c>
    </row>
    <row r="127" spans="5:6" x14ac:dyDescent="0.3">
      <c r="E127" s="33">
        <v>124</v>
      </c>
      <c r="F127" s="34">
        <f t="shared" si="1"/>
        <v>1.0868061272367063E-3</v>
      </c>
    </row>
    <row r="128" spans="5:6" x14ac:dyDescent="0.3">
      <c r="E128" s="33">
        <v>125</v>
      </c>
      <c r="F128" s="34">
        <f t="shared" si="1"/>
        <v>1.0439058853720991E-3</v>
      </c>
    </row>
    <row r="129" spans="5:6" x14ac:dyDescent="0.3">
      <c r="E129" s="33">
        <v>126</v>
      </c>
      <c r="F129" s="34">
        <f t="shared" si="1"/>
        <v>1.0021496499572162E-3</v>
      </c>
    </row>
    <row r="130" spans="5:6" x14ac:dyDescent="0.3">
      <c r="E130" s="33">
        <v>127</v>
      </c>
      <c r="F130" s="34">
        <f t="shared" si="1"/>
        <v>9.6152196144543717E-4</v>
      </c>
    </row>
    <row r="131" spans="5:6" x14ac:dyDescent="0.3">
      <c r="E131" s="33">
        <v>128</v>
      </c>
      <c r="F131" s="34">
        <f t="shared" si="1"/>
        <v>9.2200736029014491E-4</v>
      </c>
    </row>
    <row r="132" spans="5:6" x14ac:dyDescent="0.3">
      <c r="E132" s="33">
        <v>129</v>
      </c>
      <c r="F132" s="34">
        <f t="shared" si="1"/>
        <v>8.8359038694472167E-4</v>
      </c>
    </row>
    <row r="133" spans="5:6" x14ac:dyDescent="0.3">
      <c r="E133" s="33">
        <v>130</v>
      </c>
      <c r="F133" s="34">
        <f t="shared" ref="F133:F196" si="2">$C$4/$C$3*_xlfn.HYPGEOM.DIST($C$5-1,$E133-1,$C$4-1,$C$3-1,0)</f>
        <v>8.4625558186255073E-4</v>
      </c>
    </row>
    <row r="134" spans="5:6" x14ac:dyDescent="0.3">
      <c r="E134" s="33">
        <v>131</v>
      </c>
      <c r="F134" s="34">
        <f t="shared" si="2"/>
        <v>8.0998748549701268E-4</v>
      </c>
    </row>
    <row r="135" spans="5:6" x14ac:dyDescent="0.3">
      <c r="E135" s="33">
        <v>132</v>
      </c>
      <c r="F135" s="34">
        <f t="shared" si="2"/>
        <v>7.7477063830149048E-4</v>
      </c>
    </row>
    <row r="136" spans="5:6" x14ac:dyDescent="0.3">
      <c r="E136" s="33">
        <v>133</v>
      </c>
      <c r="F136" s="34">
        <f t="shared" si="2"/>
        <v>7.4058958072936568E-4</v>
      </c>
    </row>
    <row r="137" spans="5:6" x14ac:dyDescent="0.3">
      <c r="E137" s="33">
        <v>134</v>
      </c>
      <c r="F137" s="34">
        <f t="shared" si="2"/>
        <v>7.0742885323402073E-4</v>
      </c>
    </row>
    <row r="138" spans="5:6" x14ac:dyDescent="0.3">
      <c r="E138" s="33">
        <v>135</v>
      </c>
      <c r="F138" s="34">
        <f t="shared" si="2"/>
        <v>6.7527299626883781E-4</v>
      </c>
    </row>
    <row r="139" spans="5:6" x14ac:dyDescent="0.3">
      <c r="E139" s="33">
        <v>136</v>
      </c>
      <c r="F139" s="34">
        <f t="shared" si="2"/>
        <v>6.4410655028719925E-4</v>
      </c>
    </row>
    <row r="140" spans="5:6" x14ac:dyDescent="0.3">
      <c r="E140" s="33">
        <v>137</v>
      </c>
      <c r="F140" s="34">
        <f t="shared" si="2"/>
        <v>6.1391405574248682E-4</v>
      </c>
    </row>
    <row r="141" spans="5:6" x14ac:dyDescent="0.3">
      <c r="E141" s="33">
        <v>138</v>
      </c>
      <c r="F141" s="34">
        <f t="shared" si="2"/>
        <v>5.8468005308808272E-4</v>
      </c>
    </row>
    <row r="142" spans="5:6" x14ac:dyDescent="0.3">
      <c r="E142" s="33">
        <v>139</v>
      </c>
      <c r="F142" s="34">
        <f t="shared" si="2"/>
        <v>5.5638908277736896E-4</v>
      </c>
    </row>
    <row r="143" spans="5:6" x14ac:dyDescent="0.3">
      <c r="E143" s="33">
        <v>140</v>
      </c>
      <c r="F143" s="34">
        <f t="shared" si="2"/>
        <v>5.2902568526372773E-4</v>
      </c>
    </row>
    <row r="144" spans="5:6" x14ac:dyDescent="0.3">
      <c r="E144" s="33">
        <v>141</v>
      </c>
      <c r="F144" s="34">
        <f t="shared" si="2"/>
        <v>5.0257440100054211E-4</v>
      </c>
    </row>
    <row r="145" spans="5:6" x14ac:dyDescent="0.3">
      <c r="E145" s="33">
        <v>142</v>
      </c>
      <c r="F145" s="34">
        <f t="shared" si="2"/>
        <v>4.7701977044119215E-4</v>
      </c>
    </row>
    <row r="146" spans="5:6" x14ac:dyDescent="0.3">
      <c r="E146" s="33">
        <v>143</v>
      </c>
      <c r="F146" s="34">
        <f t="shared" si="2"/>
        <v>4.5234633403906123E-4</v>
      </c>
    </row>
    <row r="147" spans="5:6" x14ac:dyDescent="0.3">
      <c r="E147" s="33">
        <v>144</v>
      </c>
      <c r="F147" s="34">
        <f t="shared" si="2"/>
        <v>4.2853863224753249E-4</v>
      </c>
    </row>
    <row r="148" spans="5:6" x14ac:dyDescent="0.3">
      <c r="E148" s="33">
        <v>145</v>
      </c>
      <c r="F148" s="34">
        <f t="shared" si="2"/>
        <v>4.055812055199856E-4</v>
      </c>
    </row>
    <row r="149" spans="5:6" x14ac:dyDescent="0.3">
      <c r="E149" s="33">
        <v>146</v>
      </c>
      <c r="F149" s="34">
        <f t="shared" si="2"/>
        <v>3.8345859430980475E-4</v>
      </c>
    </row>
    <row r="150" spans="5:6" x14ac:dyDescent="0.3">
      <c r="E150" s="33">
        <v>147</v>
      </c>
      <c r="F150" s="34">
        <f t="shared" si="2"/>
        <v>3.6215533907037141E-4</v>
      </c>
    </row>
    <row r="151" spans="5:6" x14ac:dyDescent="0.3">
      <c r="E151" s="33">
        <v>148</v>
      </c>
      <c r="F151" s="34">
        <f t="shared" si="2"/>
        <v>3.4165598025506712E-4</v>
      </c>
    </row>
    <row r="152" spans="5:6" x14ac:dyDescent="0.3">
      <c r="E152" s="33">
        <v>149</v>
      </c>
      <c r="F152" s="34">
        <f t="shared" si="2"/>
        <v>3.2194505831727437E-4</v>
      </c>
    </row>
    <row r="153" spans="5:6" x14ac:dyDescent="0.3">
      <c r="E153" s="33">
        <v>150</v>
      </c>
      <c r="F153" s="34">
        <f t="shared" si="2"/>
        <v>3.0300711371037607E-4</v>
      </c>
    </row>
    <row r="154" spans="5:6" x14ac:dyDescent="0.3">
      <c r="E154" s="33">
        <v>151</v>
      </c>
      <c r="F154" s="34">
        <f t="shared" si="2"/>
        <v>2.8482668688775361E-4</v>
      </c>
    </row>
    <row r="155" spans="5:6" x14ac:dyDescent="0.3">
      <c r="E155" s="33">
        <v>152</v>
      </c>
      <c r="F155" s="34">
        <f t="shared" si="2"/>
        <v>2.673883183027891E-4</v>
      </c>
    </row>
    <row r="156" spans="5:6" x14ac:dyDescent="0.3">
      <c r="E156" s="33">
        <v>153</v>
      </c>
      <c r="F156" s="34">
        <f t="shared" si="2"/>
        <v>2.5067654840886484E-4</v>
      </c>
    </row>
    <row r="157" spans="5:6" x14ac:dyDescent="0.3">
      <c r="E157" s="33">
        <v>154</v>
      </c>
      <c r="F157" s="34">
        <f t="shared" si="2"/>
        <v>2.3467591765936269E-4</v>
      </c>
    </row>
    <row r="158" spans="5:6" x14ac:dyDescent="0.3">
      <c r="E158" s="33">
        <v>155</v>
      </c>
      <c r="F158" s="34">
        <f t="shared" si="2"/>
        <v>2.1937096650766528E-4</v>
      </c>
    </row>
    <row r="159" spans="5:6" x14ac:dyDescent="0.3">
      <c r="E159" s="33">
        <v>156</v>
      </c>
      <c r="F159" s="34">
        <f t="shared" si="2"/>
        <v>2.0474623540715412E-4</v>
      </c>
    </row>
    <row r="160" spans="5:6" x14ac:dyDescent="0.3">
      <c r="E160" s="33">
        <v>157</v>
      </c>
      <c r="F160" s="34">
        <f t="shared" si="2"/>
        <v>1.9078626481121186E-4</v>
      </c>
    </row>
    <row r="161" spans="5:6" x14ac:dyDescent="0.3">
      <c r="E161" s="33">
        <v>158</v>
      </c>
      <c r="F161" s="34">
        <f t="shared" si="2"/>
        <v>1.7747559517322046E-4</v>
      </c>
    </row>
    <row r="162" spans="5:6" x14ac:dyDescent="0.3">
      <c r="E162" s="33">
        <v>159</v>
      </c>
      <c r="F162" s="34">
        <f t="shared" si="2"/>
        <v>1.647987669465617E-4</v>
      </c>
    </row>
    <row r="163" spans="5:6" x14ac:dyDescent="0.3">
      <c r="E163" s="33">
        <v>160</v>
      </c>
      <c r="F163" s="34">
        <f t="shared" si="2"/>
        <v>1.5274032058461824E-4</v>
      </c>
    </row>
    <row r="164" spans="5:6" x14ac:dyDescent="0.3">
      <c r="E164" s="33">
        <v>161</v>
      </c>
      <c r="F164" s="34">
        <f t="shared" si="2"/>
        <v>1.4128479654077178E-4</v>
      </c>
    </row>
    <row r="165" spans="5:6" x14ac:dyDescent="0.3">
      <c r="E165" s="33">
        <v>162</v>
      </c>
      <c r="F165" s="34">
        <f t="shared" si="2"/>
        <v>1.3041673526840473E-4</v>
      </c>
    </row>
    <row r="166" spans="5:6" x14ac:dyDescent="0.3">
      <c r="E166" s="33">
        <v>163</v>
      </c>
      <c r="F166" s="34">
        <f t="shared" si="2"/>
        <v>1.2012067722089911E-4</v>
      </c>
    </row>
    <row r="167" spans="5:6" x14ac:dyDescent="0.3">
      <c r="E167" s="33">
        <v>164</v>
      </c>
      <c r="F167" s="34">
        <f t="shared" si="2"/>
        <v>1.1038116285163704E-4</v>
      </c>
    </row>
    <row r="168" spans="5:6" x14ac:dyDescent="0.3">
      <c r="E168" s="33">
        <v>165</v>
      </c>
      <c r="F168" s="34">
        <f t="shared" si="2"/>
        <v>1.0118273261400065E-4</v>
      </c>
    </row>
    <row r="169" spans="5:6" x14ac:dyDescent="0.3">
      <c r="E169" s="33">
        <v>166</v>
      </c>
      <c r="F169" s="34">
        <f t="shared" si="2"/>
        <v>9.2509926961372046E-5</v>
      </c>
    </row>
    <row r="170" spans="5:6" x14ac:dyDescent="0.3">
      <c r="E170" s="33">
        <v>167</v>
      </c>
      <c r="F170" s="34">
        <f t="shared" si="2"/>
        <v>8.4347286347133285E-5</v>
      </c>
    </row>
    <row r="171" spans="5:6" x14ac:dyDescent="0.3">
      <c r="E171" s="33">
        <v>168</v>
      </c>
      <c r="F171" s="34">
        <f t="shared" si="2"/>
        <v>7.6679351224666554E-5</v>
      </c>
    </row>
    <row r="172" spans="5:6" x14ac:dyDescent="0.3">
      <c r="E172" s="33">
        <v>169</v>
      </c>
      <c r="F172" s="34">
        <f t="shared" si="2"/>
        <v>6.9490662047354113E-5</v>
      </c>
    </row>
    <row r="173" spans="5:6" x14ac:dyDescent="0.3">
      <c r="E173" s="33">
        <v>170</v>
      </c>
      <c r="F173" s="34">
        <f t="shared" si="2"/>
        <v>6.2765759268577968E-5</v>
      </c>
    </row>
    <row r="174" spans="5:6" x14ac:dyDescent="0.3">
      <c r="E174" s="33">
        <v>171</v>
      </c>
      <c r="F174" s="34">
        <f t="shared" si="2"/>
        <v>5.6489183341720123E-5</v>
      </c>
    </row>
    <row r="175" spans="5:6" x14ac:dyDescent="0.3">
      <c r="E175" s="33">
        <v>172</v>
      </c>
      <c r="F175" s="34">
        <f t="shared" si="2"/>
        <v>5.0645474720162879E-5</v>
      </c>
    </row>
    <row r="176" spans="5:6" x14ac:dyDescent="0.3">
      <c r="E176" s="33">
        <v>173</v>
      </c>
      <c r="F176" s="34">
        <f t="shared" si="2"/>
        <v>4.5219173857288262E-5</v>
      </c>
    </row>
    <row r="177" spans="5:6" x14ac:dyDescent="0.3">
      <c r="E177" s="33">
        <v>174</v>
      </c>
      <c r="F177" s="34">
        <f t="shared" si="2"/>
        <v>4.0194821206478526E-5</v>
      </c>
    </row>
    <row r="178" spans="5:6" x14ac:dyDescent="0.3">
      <c r="E178" s="33">
        <v>175</v>
      </c>
      <c r="F178" s="34">
        <f t="shared" si="2"/>
        <v>3.5556957221115553E-5</v>
      </c>
    </row>
    <row r="179" spans="5:6" x14ac:dyDescent="0.3">
      <c r="E179" s="33">
        <v>176</v>
      </c>
      <c r="F179" s="34">
        <f t="shared" si="2"/>
        <v>3.1290122354581714E-5</v>
      </c>
    </row>
    <row r="180" spans="5:6" x14ac:dyDescent="0.3">
      <c r="E180" s="33">
        <v>177</v>
      </c>
      <c r="F180" s="34">
        <f t="shared" si="2"/>
        <v>2.7378857060259E-5</v>
      </c>
    </row>
    <row r="181" spans="5:6" x14ac:dyDescent="0.3">
      <c r="E181" s="33">
        <v>178</v>
      </c>
      <c r="F181" s="34">
        <f t="shared" si="2"/>
        <v>2.3807701791529553E-5</v>
      </c>
    </row>
    <row r="182" spans="5:6" x14ac:dyDescent="0.3">
      <c r="E182" s="33">
        <v>179</v>
      </c>
      <c r="F182" s="34">
        <f t="shared" si="2"/>
        <v>2.0561197001775534E-5</v>
      </c>
    </row>
    <row r="183" spans="5:6" x14ac:dyDescent="0.3">
      <c r="E183" s="33">
        <v>180</v>
      </c>
      <c r="F183" s="34">
        <f t="shared" si="2"/>
        <v>1.7623883144379035E-5</v>
      </c>
    </row>
    <row r="184" spans="5:6" x14ac:dyDescent="0.3">
      <c r="E184" s="33">
        <v>181</v>
      </c>
      <c r="F184" s="34">
        <f t="shared" si="2"/>
        <v>1.4980300672722153E-5</v>
      </c>
    </row>
    <row r="185" spans="5:6" x14ac:dyDescent="0.3">
      <c r="E185" s="33">
        <v>182</v>
      </c>
      <c r="F185" s="34">
        <f t="shared" si="2"/>
        <v>1.2614990040187093E-5</v>
      </c>
    </row>
    <row r="186" spans="5:6" x14ac:dyDescent="0.3">
      <c r="E186" s="33">
        <v>183</v>
      </c>
      <c r="F186" s="34">
        <f t="shared" si="2"/>
        <v>1.0512491700155903E-5</v>
      </c>
    </row>
    <row r="187" spans="5:6" x14ac:dyDescent="0.3">
      <c r="E187" s="33">
        <v>184</v>
      </c>
      <c r="F187" s="34">
        <f t="shared" si="2"/>
        <v>8.6573461060107373E-6</v>
      </c>
    </row>
    <row r="188" spans="5:6" x14ac:dyDescent="0.3">
      <c r="E188" s="33">
        <v>185</v>
      </c>
      <c r="F188" s="34">
        <f t="shared" si="2"/>
        <v>7.0340937111337311E-6</v>
      </c>
    </row>
    <row r="189" spans="5:6" x14ac:dyDescent="0.3">
      <c r="E189" s="33">
        <v>186</v>
      </c>
      <c r="F189" s="34">
        <f t="shared" si="2"/>
        <v>5.6272749689069835E-6</v>
      </c>
    </row>
    <row r="190" spans="5:6" x14ac:dyDescent="0.3">
      <c r="E190" s="33">
        <v>187</v>
      </c>
      <c r="F190" s="34">
        <f t="shared" si="2"/>
        <v>4.4214303327126284E-6</v>
      </c>
    </row>
    <row r="191" spans="5:6" x14ac:dyDescent="0.3">
      <c r="E191" s="33">
        <v>188</v>
      </c>
      <c r="F191" s="34">
        <f t="shared" si="2"/>
        <v>3.4011002559327964E-6</v>
      </c>
    </row>
    <row r="192" spans="5:6" x14ac:dyDescent="0.3">
      <c r="E192" s="33">
        <v>189</v>
      </c>
      <c r="F192" s="34">
        <f t="shared" si="2"/>
        <v>2.5508251919495957E-6</v>
      </c>
    </row>
    <row r="193" spans="5:6" x14ac:dyDescent="0.3">
      <c r="E193" s="33">
        <v>190</v>
      </c>
      <c r="F193" s="34">
        <f t="shared" si="2"/>
        <v>1.8551455941451624E-6</v>
      </c>
    </row>
    <row r="194" spans="5:6" x14ac:dyDescent="0.3">
      <c r="E194" s="33">
        <v>191</v>
      </c>
      <c r="F194" s="34">
        <f t="shared" si="2"/>
        <v>1.2986019159016122E-6</v>
      </c>
    </row>
    <row r="195" spans="5:6" x14ac:dyDescent="0.3">
      <c r="E195" s="33">
        <v>192</v>
      </c>
      <c r="F195" s="34">
        <f t="shared" si="2"/>
        <v>8.6573461060107428E-7</v>
      </c>
    </row>
    <row r="196" spans="5:6" x14ac:dyDescent="0.3">
      <c r="E196" s="33">
        <v>193</v>
      </c>
      <c r="F196" s="34">
        <f t="shared" si="2"/>
        <v>5.4108413162567256E-7</v>
      </c>
    </row>
    <row r="197" spans="5:6" x14ac:dyDescent="0.3">
      <c r="E197" s="33">
        <v>194</v>
      </c>
      <c r="F197" s="34">
        <f t="shared" ref="F197:F203" si="3">$C$4/$C$3*_xlfn.HYPGEOM.DIST($C$5-1,$E197-1,$C$4-1,$C$3-1,0)</f>
        <v>3.0919093235752633E-7</v>
      </c>
    </row>
    <row r="198" spans="5:6" x14ac:dyDescent="0.3">
      <c r="E198" s="33">
        <v>195</v>
      </c>
      <c r="F198" s="34">
        <f t="shared" si="3"/>
        <v>1.5459546617876327E-7</v>
      </c>
    </row>
    <row r="199" spans="5:6" x14ac:dyDescent="0.3">
      <c r="E199" s="33">
        <v>196</v>
      </c>
      <c r="F199" s="34">
        <f t="shared" si="3"/>
        <v>6.1838186471505377E-8</v>
      </c>
    </row>
    <row r="200" spans="5:6" x14ac:dyDescent="0.3">
      <c r="E200" s="33">
        <v>197</v>
      </c>
      <c r="F200" s="34">
        <f t="shared" si="3"/>
        <v>1.5459546617876344E-8</v>
      </c>
    </row>
    <row r="201" spans="5:6" x14ac:dyDescent="0.3">
      <c r="E201" s="33">
        <v>198</v>
      </c>
      <c r="F201" s="34">
        <f t="shared" si="3"/>
        <v>0</v>
      </c>
    </row>
    <row r="202" spans="5:6" x14ac:dyDescent="0.3">
      <c r="E202" s="33">
        <v>199</v>
      </c>
      <c r="F202" s="34">
        <f t="shared" si="3"/>
        <v>0</v>
      </c>
    </row>
    <row r="203" spans="5:6" ht="16.2" thickBot="1" x14ac:dyDescent="0.35">
      <c r="E203" s="35">
        <v>200</v>
      </c>
      <c r="F203" s="36">
        <f t="shared" si="3"/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Задача1</vt:lpstr>
      <vt:lpstr>Задачи 3 и 4</vt:lpstr>
      <vt:lpstr>Задача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2023-04-12T09:06:22Z</dcterms:created>
  <dcterms:modified xsi:type="dcterms:W3CDTF">2023-04-13T20:16:54Z</dcterms:modified>
</cp:coreProperties>
</file>