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28392" windowHeight="12720"/>
  </bookViews>
  <sheets>
    <sheet name="Задача коллекционера" sheetId="1" r:id="rId1"/>
  </sheets>
  <calcPr calcId="145621"/>
</workbook>
</file>

<file path=xl/calcChain.xml><?xml version="1.0" encoding="utf-8"?>
<calcChain xmlns="http://schemas.openxmlformats.org/spreadsheetml/2006/main">
  <c r="D11" i="1" l="1"/>
  <c r="G6" i="1" l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7" i="1" s="1"/>
  <c r="E16" i="1"/>
  <c r="E15" i="1"/>
  <c r="E14" i="1"/>
  <c r="E13" i="1"/>
  <c r="E12" i="1"/>
  <c r="E11" i="1"/>
  <c r="E10" i="1"/>
  <c r="F10" i="1" s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E6" i="1" l="1"/>
  <c r="G7" i="1" s="1"/>
</calcChain>
</file>

<file path=xl/sharedStrings.xml><?xml version="1.0" encoding="utf-8"?>
<sst xmlns="http://schemas.openxmlformats.org/spreadsheetml/2006/main" count="12" uniqueCount="10">
  <si>
    <t>Задача коллекционера</t>
  </si>
  <si>
    <t>Объем коллекции n=</t>
  </si>
  <si>
    <t>n=</t>
  </si>
  <si>
    <t>n^2=</t>
  </si>
  <si>
    <t>DX=</t>
  </si>
  <si>
    <t>EX=</t>
  </si>
  <si>
    <t>Ст.откл</t>
  </si>
  <si>
    <t>Ст.откл.=</t>
  </si>
  <si>
    <t>Макс.=</t>
  </si>
  <si>
    <t>Допуст.отклонение 
(ст.откл.)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</si>
</sst>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/>
    <xf numFmtId="164" fontId="0" fillId="0" borderId="9" xfId="0" applyNumberFormat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2" borderId="12" xfId="0" applyFill="1" applyBorder="1"/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9"/>
  <sheetViews>
    <sheetView tabSelected="1" zoomScale="160" zoomScaleNormal="160" workbookViewId="0">
      <selection activeCell="F4" sqref="F4"/>
    </sheetView>
  </sheetViews>
  <sheetFormatPr defaultRowHeight="15.6" x14ac:dyDescent="0.3"/>
  <cols>
    <col min="2" max="2" width="4.8984375" customWidth="1"/>
    <col min="3" max="3" width="5.69921875" customWidth="1"/>
    <col min="5" max="5" width="9.3984375" bestFit="1" customWidth="1"/>
    <col min="7" max="7" width="9.3984375" customWidth="1"/>
    <col min="8" max="8" width="10.19921875" customWidth="1"/>
    <col min="9" max="9" width="10.09765625" customWidth="1"/>
  </cols>
  <sheetData>
    <row r="2" spans="1:11" ht="16.2" thickBot="1" x14ac:dyDescent="0.35">
      <c r="B2" s="1" t="s">
        <v>0</v>
      </c>
      <c r="C2" s="1"/>
    </row>
    <row r="3" spans="1:11" ht="16.2" customHeight="1" thickBot="1" x14ac:dyDescent="0.35">
      <c r="H3" s="26" t="s">
        <v>9</v>
      </c>
      <c r="I3" s="27"/>
      <c r="J3" s="30">
        <v>3</v>
      </c>
    </row>
    <row r="4" spans="1:11" ht="16.2" thickBot="1" x14ac:dyDescent="0.35">
      <c r="B4" s="24" t="s">
        <v>1</v>
      </c>
      <c r="C4" s="25"/>
      <c r="D4" s="25"/>
      <c r="E4" s="25"/>
      <c r="F4" s="19">
        <v>200</v>
      </c>
      <c r="H4" s="28"/>
      <c r="I4" s="29"/>
      <c r="J4" s="31"/>
    </row>
    <row r="5" spans="1:11" ht="16.2" thickBot="1" x14ac:dyDescent="0.35">
      <c r="A5" s="2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1" x14ac:dyDescent="0.3">
      <c r="D6" s="4" t="s">
        <v>5</v>
      </c>
      <c r="E6" s="20">
        <f>VLOOKUP(F4,B10:F209,3)</f>
        <v>1175.6061896242891</v>
      </c>
      <c r="F6" s="5" t="s">
        <v>7</v>
      </c>
      <c r="G6" s="22">
        <f>SQRT(E7)</f>
        <v>253.81539679652138</v>
      </c>
    </row>
    <row r="7" spans="1:11" ht="16.2" thickBot="1" x14ac:dyDescent="0.35">
      <c r="D7" s="6" t="s">
        <v>4</v>
      </c>
      <c r="E7" s="21">
        <f>VLOOKUP(F4,B10:F209,4)</f>
        <v>64422.255650975596</v>
      </c>
      <c r="F7" s="7" t="s">
        <v>8</v>
      </c>
      <c r="G7" s="23">
        <f>E6+J3*G6</f>
        <v>1937.0523800138533</v>
      </c>
    </row>
    <row r="8" spans="1:11" ht="16.2" thickBot="1" x14ac:dyDescent="0.35"/>
    <row r="9" spans="1:11" x14ac:dyDescent="0.3">
      <c r="B9" s="10" t="s">
        <v>2</v>
      </c>
      <c r="C9" s="11" t="s">
        <v>3</v>
      </c>
      <c r="D9" s="11" t="s">
        <v>5</v>
      </c>
      <c r="E9" s="11" t="s">
        <v>4</v>
      </c>
      <c r="F9" s="12" t="s">
        <v>6</v>
      </c>
    </row>
    <row r="10" spans="1:11" x14ac:dyDescent="0.3">
      <c r="B10" s="13">
        <v>1</v>
      </c>
      <c r="C10" s="8">
        <f>B10*B10</f>
        <v>1</v>
      </c>
      <c r="D10" s="9">
        <f>C10/HARMEAN($B$10:B10)</f>
        <v>1</v>
      </c>
      <c r="E10" s="9">
        <f>C10*B10/HARMEAN($C$10:C10)-D10</f>
        <v>0</v>
      </c>
      <c r="F10" s="14">
        <f>SQRT(E10)</f>
        <v>0</v>
      </c>
    </row>
    <row r="11" spans="1:11" x14ac:dyDescent="0.3">
      <c r="B11" s="13">
        <v>2</v>
      </c>
      <c r="C11" s="8">
        <f t="shared" ref="C11:C74" si="0">B11*B11</f>
        <v>4</v>
      </c>
      <c r="D11" s="9">
        <f>C11/HARMEAN($B$10:B11)</f>
        <v>3</v>
      </c>
      <c r="E11" s="9">
        <f>C11*B11/HARMEAN($C$10:C11)-D11</f>
        <v>2</v>
      </c>
      <c r="F11" s="14">
        <f t="shared" ref="F11:F74" si="1">SQRT(E11)</f>
        <v>1.4142135623730951</v>
      </c>
    </row>
    <row r="12" spans="1:11" x14ac:dyDescent="0.3">
      <c r="B12" s="13">
        <v>3</v>
      </c>
      <c r="C12" s="8">
        <f t="shared" si="0"/>
        <v>9</v>
      </c>
      <c r="D12" s="9">
        <f>C12/HARMEAN($B$10:B12)</f>
        <v>5.5</v>
      </c>
      <c r="E12" s="9">
        <f>C12*B12/HARMEAN($C$10:C12)-D12</f>
        <v>6.7500000000000018</v>
      </c>
      <c r="F12" s="14">
        <f t="shared" si="1"/>
        <v>2.5980762113533165</v>
      </c>
    </row>
    <row r="13" spans="1:11" x14ac:dyDescent="0.3">
      <c r="B13" s="13">
        <v>4</v>
      </c>
      <c r="C13" s="8">
        <f t="shared" si="0"/>
        <v>16</v>
      </c>
      <c r="D13" s="9">
        <f>C13/HARMEAN($B$10:B13)</f>
        <v>8.3333333333333321</v>
      </c>
      <c r="E13" s="9">
        <f>C13*B13/HARMEAN($C$10:C13)-D13</f>
        <v>14.444444444444446</v>
      </c>
      <c r="F13" s="14">
        <f t="shared" si="1"/>
        <v>3.8005847503304602</v>
      </c>
    </row>
    <row r="14" spans="1:11" x14ac:dyDescent="0.3">
      <c r="B14" s="13">
        <v>5</v>
      </c>
      <c r="C14" s="8">
        <f t="shared" si="0"/>
        <v>25</v>
      </c>
      <c r="D14" s="9">
        <f>C14/HARMEAN($B$10:B14)</f>
        <v>11.416666666666666</v>
      </c>
      <c r="E14" s="9">
        <f>C14*B14/HARMEAN($C$10:C14)-D14</f>
        <v>25.173611111111114</v>
      </c>
      <c r="F14" s="14">
        <f t="shared" si="1"/>
        <v>5.0173310744967905</v>
      </c>
    </row>
    <row r="15" spans="1:11" x14ac:dyDescent="0.3">
      <c r="B15" s="13">
        <v>6</v>
      </c>
      <c r="C15" s="8">
        <f t="shared" si="0"/>
        <v>36</v>
      </c>
      <c r="D15" s="9">
        <f>C15/HARMEAN($B$10:B15)</f>
        <v>14.699999999999998</v>
      </c>
      <c r="E15" s="9">
        <f>C15*B15/HARMEAN($C$10:C15)-D15</f>
        <v>38.99</v>
      </c>
      <c r="F15" s="14">
        <f t="shared" si="1"/>
        <v>6.2441973062996654</v>
      </c>
    </row>
    <row r="16" spans="1:11" x14ac:dyDescent="0.3">
      <c r="B16" s="13">
        <v>7</v>
      </c>
      <c r="C16" s="8">
        <f t="shared" si="0"/>
        <v>49</v>
      </c>
      <c r="D16" s="9">
        <f>C16/HARMEAN($B$10:B16)</f>
        <v>18.149999999999999</v>
      </c>
      <c r="E16" s="9">
        <f>C16*B16/HARMEAN($C$10:C16)-D16</f>
        <v>55.928055555555567</v>
      </c>
      <c r="F16" s="14">
        <f t="shared" si="1"/>
        <v>7.4785062382507626</v>
      </c>
    </row>
    <row r="17" spans="2:6" x14ac:dyDescent="0.3">
      <c r="B17" s="13">
        <v>8</v>
      </c>
      <c r="C17" s="8">
        <f t="shared" si="0"/>
        <v>64</v>
      </c>
      <c r="D17" s="9">
        <f>C17/HARMEAN($B$10:B17)</f>
        <v>21.74285714285714</v>
      </c>
      <c r="E17" s="9">
        <f>C17*B17/HARMEAN($C$10:C17)-D17</f>
        <v>76.012154195011334</v>
      </c>
      <c r="F17" s="14">
        <f t="shared" si="1"/>
        <v>8.7184949501052831</v>
      </c>
    </row>
    <row r="18" spans="2:6" x14ac:dyDescent="0.3">
      <c r="B18" s="13">
        <v>9</v>
      </c>
      <c r="C18" s="8">
        <f t="shared" si="0"/>
        <v>81</v>
      </c>
      <c r="D18" s="9">
        <f>C18/HARMEAN($B$10:B18)</f>
        <v>25.460714285714282</v>
      </c>
      <c r="E18" s="9">
        <f>C18*B18/HARMEAN($C$10:C18)-D18</f>
        <v>99.260471938775538</v>
      </c>
      <c r="F18" s="14">
        <f t="shared" si="1"/>
        <v>9.9629549802644171</v>
      </c>
    </row>
    <row r="19" spans="2:6" x14ac:dyDescent="0.3">
      <c r="B19" s="13">
        <v>10</v>
      </c>
      <c r="C19" s="8">
        <f t="shared" si="0"/>
        <v>100</v>
      </c>
      <c r="D19" s="9">
        <f>C19/HARMEAN($B$10:B19)</f>
        <v>29.289682539682538</v>
      </c>
      <c r="E19" s="9">
        <f>C19*B19/HARMEAN($C$10:C19)-D19</f>
        <v>125.68709057697157</v>
      </c>
      <c r="F19" s="14">
        <f t="shared" si="1"/>
        <v>11.211025402565618</v>
      </c>
    </row>
    <row r="20" spans="2:6" x14ac:dyDescent="0.3">
      <c r="B20" s="13">
        <v>11</v>
      </c>
      <c r="C20" s="8">
        <f t="shared" si="0"/>
        <v>121</v>
      </c>
      <c r="D20" s="9">
        <f>C20/HARMEAN($B$10:B20)</f>
        <v>33.218650793650788</v>
      </c>
      <c r="E20" s="9">
        <f>C20*B20/HARMEAN($C$10:C20)-D20</f>
        <v>155.30324467750063</v>
      </c>
      <c r="F20" s="14">
        <f t="shared" si="1"/>
        <v>12.462072246520666</v>
      </c>
    </row>
    <row r="21" spans="2:6" x14ac:dyDescent="0.3">
      <c r="B21" s="13">
        <v>12</v>
      </c>
      <c r="C21" s="8">
        <f t="shared" si="0"/>
        <v>144</v>
      </c>
      <c r="D21" s="9">
        <f>C21/HARMEAN($B$10:B21)</f>
        <v>37.238528138528139</v>
      </c>
      <c r="E21" s="9">
        <f>C21*B21/HARMEAN($C$10:C21)-D21</f>
        <v>188.11810779408182</v>
      </c>
      <c r="F21" s="14">
        <f t="shared" si="1"/>
        <v>13.715615472667707</v>
      </c>
    </row>
    <row r="22" spans="2:6" x14ac:dyDescent="0.3">
      <c r="B22" s="13">
        <v>13</v>
      </c>
      <c r="C22" s="8">
        <f t="shared" si="0"/>
        <v>169</v>
      </c>
      <c r="D22" s="9">
        <f>C22/HARMEAN($B$10:B22)</f>
        <v>41.341738816738818</v>
      </c>
      <c r="E22" s="9">
        <f>C22*B22/HARMEAN($C$10:C22)-D22</f>
        <v>224.13931307639371</v>
      </c>
      <c r="F22" s="14">
        <f t="shared" si="1"/>
        <v>14.971282946908515</v>
      </c>
    </row>
    <row r="23" spans="2:6" x14ac:dyDescent="0.3">
      <c r="B23" s="13">
        <v>14</v>
      </c>
      <c r="C23" s="8">
        <f t="shared" si="0"/>
        <v>196</v>
      </c>
      <c r="D23" s="9">
        <f>C23/HARMEAN($B$10:B23)</f>
        <v>45.521872571872578</v>
      </c>
      <c r="E23" s="9">
        <f>C23*B23/HARMEAN($C$10:C23)-D23</f>
        <v>263.37331187223384</v>
      </c>
      <c r="F23" s="14">
        <f t="shared" si="1"/>
        <v>16.228780356891697</v>
      </c>
    </row>
    <row r="24" spans="2:6" x14ac:dyDescent="0.3">
      <c r="B24" s="13">
        <v>15</v>
      </c>
      <c r="C24" s="8">
        <f t="shared" si="0"/>
        <v>225</v>
      </c>
      <c r="D24" s="9">
        <f>C24/HARMEAN($B$10:B24)</f>
        <v>49.7734348984349</v>
      </c>
      <c r="E24" s="9">
        <f>C24*B24/HARMEAN($C$10:C24)-D24</f>
        <v>305.82562887668723</v>
      </c>
      <c r="F24" s="14">
        <f t="shared" si="1"/>
        <v>17.487870907480055</v>
      </c>
    </row>
    <row r="25" spans="2:6" x14ac:dyDescent="0.3">
      <c r="B25" s="13">
        <v>16</v>
      </c>
      <c r="C25" s="8">
        <f t="shared" si="0"/>
        <v>256</v>
      </c>
      <c r="D25" s="9">
        <f>C25/HARMEAN($B$10:B25)</f>
        <v>54.091663891663892</v>
      </c>
      <c r="E25" s="9">
        <f>C25*B25/HARMEAN($C$10:C25)-D25</f>
        <v>351.50104867025277</v>
      </c>
      <c r="F25" s="14">
        <f t="shared" si="1"/>
        <v>18.748361226257956</v>
      </c>
    </row>
    <row r="26" spans="2:6" x14ac:dyDescent="0.3">
      <c r="B26" s="13">
        <v>17</v>
      </c>
      <c r="C26" s="8">
        <f t="shared" si="0"/>
        <v>289</v>
      </c>
      <c r="D26" s="9">
        <f>C26/HARMEAN($B$10:B26)</f>
        <v>58.472392884892898</v>
      </c>
      <c r="E26" s="9">
        <f>C26*B26/HARMEAN($C$10:C26)-D26</f>
        <v>400.40375528070848</v>
      </c>
      <c r="F26" s="14">
        <f t="shared" si="1"/>
        <v>20.010091336141084</v>
      </c>
    </row>
    <row r="27" spans="2:6" x14ac:dyDescent="0.3">
      <c r="B27" s="13">
        <v>18</v>
      </c>
      <c r="C27" s="8">
        <f t="shared" si="0"/>
        <v>324</v>
      </c>
      <c r="D27" s="9">
        <f>C27/HARMEAN($B$10:B27)</f>
        <v>62.911945407533644</v>
      </c>
      <c r="E27" s="9">
        <f>C27*B27/HARMEAN($C$10:C27)-D27</f>
        <v>452.53743869507815</v>
      </c>
      <c r="F27" s="14">
        <f t="shared" si="1"/>
        <v>21.272927365435113</v>
      </c>
    </row>
    <row r="28" spans="2:6" x14ac:dyDescent="0.3">
      <c r="B28" s="13">
        <v>19</v>
      </c>
      <c r="C28" s="8">
        <f t="shared" si="0"/>
        <v>361</v>
      </c>
      <c r="D28" s="9">
        <f>C28/HARMEAN($B$10:B28)</f>
        <v>67.407053485729961</v>
      </c>
      <c r="E28" s="9">
        <f>C28*B28/HARMEAN($C$10:C28)-D28</f>
        <v>507.90537756687149</v>
      </c>
      <c r="F28" s="14">
        <f t="shared" si="1"/>
        <v>22.536756145614024</v>
      </c>
    </row>
    <row r="29" spans="2:6" x14ac:dyDescent="0.3">
      <c r="B29" s="13">
        <v>20</v>
      </c>
      <c r="C29" s="8">
        <f t="shared" si="0"/>
        <v>400</v>
      </c>
      <c r="D29" s="9">
        <f>C29/HARMEAN($B$10:B29)</f>
        <v>71.95479314287364</v>
      </c>
      <c r="E29" s="9">
        <f>C29*B29/HARMEAN($C$10:C29)-D29</f>
        <v>566.51050442233566</v>
      </c>
      <c r="F29" s="14">
        <f t="shared" si="1"/>
        <v>23.801481139255507</v>
      </c>
    </row>
    <row r="30" spans="2:6" x14ac:dyDescent="0.3">
      <c r="B30" s="13">
        <v>21</v>
      </c>
      <c r="C30" s="8">
        <f t="shared" si="0"/>
        <v>441</v>
      </c>
      <c r="D30" s="9">
        <f>C30/HARMEAN($B$10:B30)</f>
        <v>76.552532800017318</v>
      </c>
      <c r="E30" s="9">
        <f>C30*B30/HARMEAN($C$10:C30)-D30</f>
        <v>628.35545776562583</v>
      </c>
      <c r="F30" s="14">
        <f t="shared" si="1"/>
        <v>25.067019323518021</v>
      </c>
    </row>
    <row r="31" spans="2:6" x14ac:dyDescent="0.3">
      <c r="B31" s="13">
        <v>22</v>
      </c>
      <c r="C31" s="8">
        <f t="shared" si="0"/>
        <v>484</v>
      </c>
      <c r="D31" s="9">
        <f>C31/HARMEAN($B$10:B31)</f>
        <v>81.197891504780046</v>
      </c>
      <c r="E31" s="9">
        <f>C31*B31/HARMEAN($C$10:C31)-D31</f>
        <v>693.4426242180574</v>
      </c>
      <c r="F31" s="14">
        <f t="shared" si="1"/>
        <v>26.333298772050139</v>
      </c>
    </row>
    <row r="32" spans="2:6" x14ac:dyDescent="0.3">
      <c r="B32" s="13">
        <v>23</v>
      </c>
      <c r="C32" s="8">
        <f t="shared" si="0"/>
        <v>529</v>
      </c>
      <c r="D32" s="9">
        <f>C32/HARMEAN($B$10:B32)</f>
        <v>85.888704754997335</v>
      </c>
      <c r="E32" s="9">
        <f>C32*B32/HARMEAN($C$10:C32)-D32</f>
        <v>761.7741729668644</v>
      </c>
      <c r="F32" s="14">
        <f t="shared" si="1"/>
        <v>27.600256755451831</v>
      </c>
    </row>
    <row r="33" spans="2:6" x14ac:dyDescent="0.3">
      <c r="B33" s="13">
        <v>24</v>
      </c>
      <c r="C33" s="8">
        <f t="shared" si="0"/>
        <v>576</v>
      </c>
      <c r="D33" s="9">
        <f>C33/HARMEAN($B$10:B33)</f>
        <v>90.622996266084158</v>
      </c>
      <c r="E33" s="9">
        <f>C33*B33/HARMEAN($C$10:C33)-D33</f>
        <v>833.35208420233221</v>
      </c>
      <c r="F33" s="14">
        <f t="shared" si="1"/>
        <v>28.867838232232288</v>
      </c>
    </row>
    <row r="34" spans="2:6" x14ac:dyDescent="0.3">
      <c r="B34" s="13">
        <v>25</v>
      </c>
      <c r="C34" s="8">
        <f t="shared" si="0"/>
        <v>625</v>
      </c>
      <c r="D34" s="9">
        <f>C34/HARMEAN($B$10:B34)</f>
        <v>95.398954443837667</v>
      </c>
      <c r="E34" s="9">
        <f>C34*B34/HARMEAN($C$10:C34)-D34</f>
        <v>908.17817280053794</v>
      </c>
      <c r="F34" s="14">
        <f t="shared" si="1"/>
        <v>30.135994637651134</v>
      </c>
    </row>
    <row r="35" spans="2:6" x14ac:dyDescent="0.3">
      <c r="B35" s="13">
        <v>26</v>
      </c>
      <c r="C35" s="8">
        <f t="shared" si="0"/>
        <v>676</v>
      </c>
      <c r="D35" s="9">
        <f>C35/HARMEAN($B$10:B35)</f>
        <v>100.21491262159117</v>
      </c>
      <c r="E35" s="9">
        <f>C35*B35/HARMEAN($C$10:C35)-D35</f>
        <v>986.2541082059256</v>
      </c>
      <c r="F35" s="14">
        <f t="shared" si="1"/>
        <v>31.404682902489647</v>
      </c>
    </row>
    <row r="36" spans="2:6" x14ac:dyDescent="0.3">
      <c r="B36" s="13">
        <v>27</v>
      </c>
      <c r="C36" s="8">
        <f t="shared" si="0"/>
        <v>729</v>
      </c>
      <c r="D36" s="9">
        <f>C36/HARMEAN($B$10:B36)</f>
        <v>105.06933233780623</v>
      </c>
      <c r="E36" s="9">
        <f>C36*B36/HARMEAN($C$10:C36)-D36</f>
        <v>1067.5814312468972</v>
      </c>
      <c r="F36" s="14">
        <f t="shared" si="1"/>
        <v>32.673864651229998</v>
      </c>
    </row>
    <row r="37" spans="2:6" x14ac:dyDescent="0.3">
      <c r="B37" s="13">
        <v>28</v>
      </c>
      <c r="C37" s="8">
        <f t="shared" si="0"/>
        <v>784</v>
      </c>
      <c r="D37" s="9">
        <f>C37/HARMEAN($B$10:B37)</f>
        <v>109.9607890910583</v>
      </c>
      <c r="E37" s="9">
        <f>C37*B37/HARMEAN($C$10:C37)-D37</f>
        <v>1152.1615684540825</v>
      </c>
      <c r="F37" s="14">
        <f t="shared" si="1"/>
        <v>33.943505541621398</v>
      </c>
    </row>
    <row r="38" spans="2:6" x14ac:dyDescent="0.3">
      <c r="B38" s="13">
        <v>29</v>
      </c>
      <c r="C38" s="8">
        <f t="shared" si="0"/>
        <v>841</v>
      </c>
      <c r="D38" s="9">
        <f>C38/HARMEAN($B$10:B38)</f>
        <v>114.88796013002467</v>
      </c>
      <c r="E38" s="9">
        <f>C38*B38/HARMEAN($C$10:C38)-D38</f>
        <v>1239.9958443284745</v>
      </c>
      <c r="F38" s="14">
        <f t="shared" si="1"/>
        <v>35.213574716698027</v>
      </c>
    </row>
    <row r="39" spans="2:6" x14ac:dyDescent="0.3">
      <c r="B39" s="13">
        <v>30</v>
      </c>
      <c r="C39" s="8">
        <f t="shared" si="0"/>
        <v>900</v>
      </c>
      <c r="D39" s="9">
        <f>C39/HARMEAN($B$10:B39)</f>
        <v>119.84961392761171</v>
      </c>
      <c r="E39" s="9">
        <f>C39*B39/HARMEAN($C$10:C39)-D39</f>
        <v>1331.0854919138262</v>
      </c>
      <c r="F39" s="14">
        <f t="shared" si="1"/>
        <v>36.484044346999504</v>
      </c>
    </row>
    <row r="40" spans="2:6" x14ac:dyDescent="0.3">
      <c r="B40" s="13">
        <v>31</v>
      </c>
      <c r="C40" s="8">
        <f t="shared" si="0"/>
        <v>961</v>
      </c>
      <c r="D40" s="9">
        <f>C40/HARMEAN($B$10:B40)</f>
        <v>124.84460105853212</v>
      </c>
      <c r="E40" s="9">
        <f>C40*B40/HARMEAN($C$10:C40)-D40</f>
        <v>1425.4316619566032</v>
      </c>
      <c r="F40" s="14">
        <f t="shared" si="1"/>
        <v>37.754889245720257</v>
      </c>
    </row>
    <row r="41" spans="2:6" x14ac:dyDescent="0.3">
      <c r="B41" s="13">
        <v>32</v>
      </c>
      <c r="C41" s="8">
        <f t="shared" si="0"/>
        <v>1024</v>
      </c>
      <c r="D41" s="9">
        <f>C41/HARMEAN($B$10:B41)</f>
        <v>129.87184625396864</v>
      </c>
      <c r="E41" s="9">
        <f>C41*B41/HARMEAN($C$10:C41)-D41</f>
        <v>1523.0354308818257</v>
      </c>
      <c r="F41" s="14">
        <f t="shared" si="1"/>
        <v>39.02608654325752</v>
      </c>
    </row>
    <row r="42" spans="2:6" x14ac:dyDescent="0.3">
      <c r="B42" s="13">
        <v>33</v>
      </c>
      <c r="C42" s="8">
        <f t="shared" si="0"/>
        <v>1089</v>
      </c>
      <c r="D42" s="9">
        <f>C42/HARMEAN($B$10:B42)</f>
        <v>134.93034144940515</v>
      </c>
      <c r="E42" s="9">
        <f>C42*B42/HARMEAN($C$10:C42)-D42</f>
        <v>1623.8978077702043</v>
      </c>
      <c r="F42" s="14">
        <f t="shared" si="1"/>
        <v>40.297615410470684</v>
      </c>
    </row>
    <row r="43" spans="2:6" x14ac:dyDescent="0.3">
      <c r="B43" s="13">
        <v>34</v>
      </c>
      <c r="C43" s="8">
        <f t="shared" si="0"/>
        <v>1156</v>
      </c>
      <c r="D43" s="9">
        <f>C43/HARMEAN($B$10:B43)</f>
        <v>140.01913967514471</v>
      </c>
      <c r="E43" s="9">
        <f>C43*B43/HARMEAN($C$10:C43)-D43</f>
        <v>1728.0197404881874</v>
      </c>
      <c r="F43" s="14">
        <f t="shared" si="1"/>
        <v>41.569456822145121</v>
      </c>
    </row>
    <row r="44" spans="2:6" x14ac:dyDescent="0.3">
      <c r="B44" s="13">
        <v>35</v>
      </c>
      <c r="C44" s="8">
        <f t="shared" si="0"/>
        <v>1225</v>
      </c>
      <c r="D44" s="9">
        <f>C44/HARMEAN($B$10:B44)</f>
        <v>145.13734966559014</v>
      </c>
      <c r="E44" s="9">
        <f>C44*B44/HARMEAN($C$10:C44)-D44</f>
        <v>1835.4021210957264</v>
      </c>
      <c r="F44" s="14">
        <f t="shared" si="1"/>
        <v>42.841593353839286</v>
      </c>
    </row>
    <row r="45" spans="2:6" x14ac:dyDescent="0.3">
      <c r="B45" s="13">
        <v>36</v>
      </c>
      <c r="C45" s="8">
        <f t="shared" si="0"/>
        <v>1296</v>
      </c>
      <c r="D45" s="9">
        <f>C45/HARMEAN($B$10:B45)</f>
        <v>150.284131084607</v>
      </c>
      <c r="E45" s="9">
        <f>C45*B45/HARMEAN($C$10:C45)-D45</f>
        <v>1946.0457906351203</v>
      </c>
      <c r="F45" s="14">
        <f t="shared" si="1"/>
        <v>44.11400900660832</v>
      </c>
    </row>
    <row r="46" spans="2:6" x14ac:dyDescent="0.3">
      <c r="B46" s="13">
        <v>37</v>
      </c>
      <c r="C46" s="8">
        <f t="shared" si="0"/>
        <v>1369</v>
      </c>
      <c r="D46" s="9">
        <f>C46/HARMEAN($B$10:B46)</f>
        <v>155.45869028140163</v>
      </c>
      <c r="E46" s="9">
        <f>C46*B46/HARMEAN($C$10:C46)-D46</f>
        <v>2059.9515433870447</v>
      </c>
      <c r="F46" s="14">
        <f t="shared" si="1"/>
        <v>45.386689055129864</v>
      </c>
    </row>
    <row r="47" spans="2:6" x14ac:dyDescent="0.3">
      <c r="B47" s="13">
        <v>38</v>
      </c>
      <c r="C47" s="8">
        <f t="shared" si="0"/>
        <v>1444</v>
      </c>
      <c r="D47" s="9">
        <f>C47/HARMEAN($B$10:B47)</f>
        <v>160.66027650522329</v>
      </c>
      <c r="E47" s="9">
        <f>C47*B47/HARMEAN($C$10:C47)-D47</f>
        <v>2177.1201306658768</v>
      </c>
      <c r="F47" s="14">
        <f t="shared" si="1"/>
        <v>46.659619915574503</v>
      </c>
    </row>
    <row r="48" spans="2:6" x14ac:dyDescent="0.3">
      <c r="B48" s="13">
        <v>39</v>
      </c>
      <c r="C48" s="8">
        <f t="shared" si="0"/>
        <v>1521</v>
      </c>
      <c r="D48" s="9">
        <f>C48/HARMEAN($B$10:B48)</f>
        <v>165.88817851851866</v>
      </c>
      <c r="E48" s="9">
        <f>C48*B48/HARMEAN($C$10:C48)-D48</f>
        <v>2297.5522642150295</v>
      </c>
      <c r="F48" s="14">
        <f t="shared" si="1"/>
        <v>47.932789030214273</v>
      </c>
    </row>
    <row r="49" spans="2:6" x14ac:dyDescent="0.3">
      <c r="B49" s="13">
        <v>40</v>
      </c>
      <c r="C49" s="8">
        <f t="shared" si="0"/>
        <v>1600</v>
      </c>
      <c r="D49" s="9">
        <f>C49/HARMEAN($B$10:B49)</f>
        <v>171.14172155745501</v>
      </c>
      <c r="E49" s="9">
        <f>C49*B49/HARMEAN($C$10:C49)-D49</f>
        <v>2421.2486192536412</v>
      </c>
      <c r="F49" s="14">
        <f t="shared" si="1"/>
        <v>49.206184766283613</v>
      </c>
    </row>
    <row r="50" spans="2:6" x14ac:dyDescent="0.3">
      <c r="B50" s="13">
        <v>41</v>
      </c>
      <c r="C50" s="8">
        <f t="shared" si="0"/>
        <v>1681</v>
      </c>
      <c r="D50" s="9">
        <f>C50/HARMEAN($B$10:B50)</f>
        <v>176.42026459639143</v>
      </c>
      <c r="E50" s="9">
        <f>C50*B50/HARMEAN($C$10:C50)-D50</f>
        <v>2548.2098372182663</v>
      </c>
      <c r="F50" s="14">
        <f t="shared" si="1"/>
        <v>50.479796327028367</v>
      </c>
    </row>
    <row r="51" spans="2:6" x14ac:dyDescent="0.3">
      <c r="B51" s="13">
        <v>42</v>
      </c>
      <c r="C51" s="8">
        <f t="shared" si="0"/>
        <v>1764</v>
      </c>
      <c r="D51" s="9">
        <f>C51/HARMEAN($B$10:B51)</f>
        <v>181.72319787923024</v>
      </c>
      <c r="E51" s="9">
        <f>C51*B51/HARMEAN($C$10:C51)-D51</f>
        <v>2678.4365282368062</v>
      </c>
      <c r="F51" s="14">
        <f t="shared" si="1"/>
        <v>51.753613673219057</v>
      </c>
    </row>
    <row r="52" spans="2:6" x14ac:dyDescent="0.3">
      <c r="B52" s="13">
        <v>43</v>
      </c>
      <c r="C52" s="8">
        <f t="shared" si="0"/>
        <v>1849</v>
      </c>
      <c r="D52" s="9">
        <f>C52/HARMEAN($B$10:B52)</f>
        <v>187.04994068587857</v>
      </c>
      <c r="E52" s="9">
        <f>C52*B52/HARMEAN($C$10:C52)-D52</f>
        <v>2811.9292733665879</v>
      </c>
      <c r="F52" s="14">
        <f t="shared" si="1"/>
        <v>53.027627453682932</v>
      </c>
    </row>
    <row r="53" spans="2:6" x14ac:dyDescent="0.3">
      <c r="B53" s="13">
        <v>44</v>
      </c>
      <c r="C53" s="8">
        <f t="shared" si="0"/>
        <v>1936</v>
      </c>
      <c r="D53" s="9">
        <f>C53/HARMEAN($B$10:B53)</f>
        <v>192.39993930648041</v>
      </c>
      <c r="E53" s="9">
        <f>C53*B53/HARMEAN($C$10:C53)-D53</f>
        <v>2948.6886266240631</v>
      </c>
      <c r="F53" s="14">
        <f t="shared" si="1"/>
        <v>54.30182894363746</v>
      </c>
    </row>
    <row r="54" spans="2:6" x14ac:dyDescent="0.3">
      <c r="B54" s="13">
        <v>45</v>
      </c>
      <c r="C54" s="8">
        <f t="shared" si="0"/>
        <v>2025</v>
      </c>
      <c r="D54" s="9">
        <f>C54/HARMEAN($B$10:B54)</f>
        <v>197.7726651998095</v>
      </c>
      <c r="E54" s="9">
        <f>C54*B54/HARMEAN($C$10:C54)-D54</f>
        <v>3088.7151168298137</v>
      </c>
      <c r="F54" s="14">
        <f t="shared" si="1"/>
        <v>55.576209989795217</v>
      </c>
    </row>
    <row r="55" spans="2:6" x14ac:dyDescent="0.3">
      <c r="B55" s="13">
        <v>46</v>
      </c>
      <c r="C55" s="8">
        <f t="shared" si="0"/>
        <v>2116</v>
      </c>
      <c r="D55" s="9">
        <f>C55/HARMEAN($B$10:B55)</f>
        <v>203.16761331536077</v>
      </c>
      <c r="E55" s="9">
        <f>C55*B55/HARMEAN($C$10:C55)-D55</f>
        <v>3232.0092492894209</v>
      </c>
      <c r="F55" s="14">
        <f t="shared" si="1"/>
        <v>56.850762961365973</v>
      </c>
    </row>
    <row r="56" spans="2:6" x14ac:dyDescent="0.3">
      <c r="B56" s="13">
        <v>47</v>
      </c>
      <c r="C56" s="8">
        <f t="shared" si="0"/>
        <v>2209</v>
      </c>
      <c r="D56" s="9">
        <f>C56/HARMEAN($B$10:B56)</f>
        <v>208.58430056134688</v>
      </c>
      <c r="E56" s="9">
        <f>C56*B56/HARMEAN($C$10:C56)-D56</f>
        <v>3378.5715073280494</v>
      </c>
      <c r="F56" s="14">
        <f t="shared" si="1"/>
        <v>58.125480706210503</v>
      </c>
    </row>
    <row r="57" spans="2:6" x14ac:dyDescent="0.3">
      <c r="B57" s="13">
        <v>48</v>
      </c>
      <c r="C57" s="8">
        <f t="shared" si="0"/>
        <v>2304</v>
      </c>
      <c r="D57" s="9">
        <f>C57/HARMEAN($B$10:B57)</f>
        <v>214.02226440307763</v>
      </c>
      <c r="E57" s="9">
        <f>C57*B57/HARMEAN($C$10:C57)-D57</f>
        <v>3528.4023536943282</v>
      </c>
      <c r="F57" s="14">
        <f t="shared" si="1"/>
        <v>59.400356511508654</v>
      </c>
    </row>
    <row r="58" spans="2:6" x14ac:dyDescent="0.3">
      <c r="B58" s="13">
        <v>49</v>
      </c>
      <c r="C58" s="8">
        <f t="shared" si="0"/>
        <v>2401</v>
      </c>
      <c r="D58" s="9">
        <f>C58/HARMEAN($B$10:B58)</f>
        <v>219.48106157814175</v>
      </c>
      <c r="E58" s="9">
        <f>C58*B58/HARMEAN($C$10:C58)-D58</f>
        <v>3681.5022318471501</v>
      </c>
      <c r="F58" s="14">
        <f t="shared" si="1"/>
        <v>60.675384068394244</v>
      </c>
    </row>
    <row r="59" spans="2:6" x14ac:dyDescent="0.3">
      <c r="B59" s="13">
        <v>50</v>
      </c>
      <c r="C59" s="8">
        <f t="shared" si="0"/>
        <v>2500</v>
      </c>
      <c r="D59" s="9">
        <f>C59/HARMEAN($B$10:B59)</f>
        <v>224.96026691647117</v>
      </c>
      <c r="E59" s="9">
        <f>C59*B59/HARMEAN($C$10:C59)-D59</f>
        <v>3837.8715671373516</v>
      </c>
      <c r="F59" s="14">
        <f t="shared" si="1"/>
        <v>61.950557440085653</v>
      </c>
    </row>
    <row r="60" spans="2:6" x14ac:dyDescent="0.3">
      <c r="B60" s="13">
        <v>51</v>
      </c>
      <c r="C60" s="8">
        <f t="shared" si="0"/>
        <v>2601</v>
      </c>
      <c r="D60" s="9">
        <f>C60/HARMEAN($B$10:B60)</f>
        <v>230.45947225480057</v>
      </c>
      <c r="E60" s="9">
        <f>C60*B60/HARMEAN($C$10:C60)-D60</f>
        <v>3997.5107678947975</v>
      </c>
      <c r="F60" s="14">
        <f t="shared" si="1"/>
        <v>63.225871033104774</v>
      </c>
    </row>
    <row r="61" spans="2:6" x14ac:dyDescent="0.3">
      <c r="B61" s="13">
        <v>52</v>
      </c>
      <c r="C61" s="8">
        <f t="shared" si="0"/>
        <v>2704</v>
      </c>
      <c r="D61" s="9">
        <f>C61/HARMEAN($B$10:B61)</f>
        <v>235.97828543626724</v>
      </c>
      <c r="E61" s="9">
        <f>C61*B61/HARMEAN($C$10:C61)-D61</f>
        <v>4160.4202264301348</v>
      </c>
      <c r="F61" s="14">
        <f t="shared" si="1"/>
        <v>64.501319571231519</v>
      </c>
    </row>
    <row r="62" spans="2:6" x14ac:dyDescent="0.3">
      <c r="B62" s="13">
        <v>53</v>
      </c>
      <c r="C62" s="8">
        <f t="shared" si="0"/>
        <v>2809</v>
      </c>
      <c r="D62" s="9">
        <f>C62/HARMEAN($B$10:B62)</f>
        <v>241.51632938696471</v>
      </c>
      <c r="E62" s="9">
        <f>C62*B62/HARMEAN($C$10:C62)-D62</f>
        <v>4326.6003199594561</v>
      </c>
      <c r="F62" s="14">
        <f t="shared" si="1"/>
        <v>65.776898071887331</v>
      </c>
    </row>
    <row r="63" spans="2:6" x14ac:dyDescent="0.3">
      <c r="B63" s="13">
        <v>54</v>
      </c>
      <c r="C63" s="8">
        <f t="shared" si="0"/>
        <v>2916</v>
      </c>
      <c r="D63" s="9">
        <f>C63/HARMEAN($B$10:B63)</f>
        <v>247.07324126219044</v>
      </c>
      <c r="E63" s="9">
        <f>C63*B63/HARMEAN($C$10:C63)-D63</f>
        <v>4496.0514114591215</v>
      </c>
      <c r="F63" s="14">
        <f t="shared" si="1"/>
        <v>67.052601824680309</v>
      </c>
    </row>
    <row r="64" spans="2:6" x14ac:dyDescent="0.3">
      <c r="B64" s="13">
        <v>55</v>
      </c>
      <c r="C64" s="8">
        <f t="shared" si="0"/>
        <v>3025</v>
      </c>
      <c r="D64" s="9">
        <f>C64/HARMEAN($B$10:B64)</f>
        <v>252.64867165593475</v>
      </c>
      <c r="E64" s="9">
        <f>C64*B64/HARMEAN($C$10:C64)-D64</f>
        <v>4668.7738504572217</v>
      </c>
      <c r="F64" s="14">
        <f t="shared" si="1"/>
        <v>68.328426371878507</v>
      </c>
    </row>
    <row r="65" spans="2:6" x14ac:dyDescent="0.3">
      <c r="B65" s="13">
        <v>56</v>
      </c>
      <c r="C65" s="8">
        <f t="shared" si="0"/>
        <v>3136</v>
      </c>
      <c r="D65" s="9">
        <f>C65/HARMEAN($B$10:B65)</f>
        <v>258.24228386786081</v>
      </c>
      <c r="E65" s="9">
        <f>C65*B65/HARMEAN($C$10:C65)-D65</f>
        <v>4844.7679737674644</v>
      </c>
      <c r="F65" s="14">
        <f t="shared" si="1"/>
        <v>69.604367490606975</v>
      </c>
    </row>
    <row r="66" spans="2:6" x14ac:dyDescent="0.3">
      <c r="B66" s="13">
        <v>57</v>
      </c>
      <c r="C66" s="8">
        <f t="shared" si="0"/>
        <v>3249</v>
      </c>
      <c r="D66" s="9">
        <f>C66/HARMEAN($B$10:B66)</f>
        <v>263.853753222644</v>
      </c>
      <c r="E66" s="9">
        <f>C66*B66/HARMEAN($C$10:C66)-D66</f>
        <v>5024.0341061705876</v>
      </c>
      <c r="F66" s="14">
        <f t="shared" si="1"/>
        <v>70.880421176588584</v>
      </c>
    </row>
    <row r="67" spans="2:6" x14ac:dyDescent="0.3">
      <c r="B67" s="13">
        <v>58</v>
      </c>
      <c r="C67" s="8">
        <f t="shared" si="0"/>
        <v>3364</v>
      </c>
      <c r="D67" s="9">
        <f>C67/HARMEAN($B$10:B67)</f>
        <v>269.48276643707641</v>
      </c>
      <c r="E67" s="9">
        <f>C67*B67/HARMEAN($C$10:C67)-D67</f>
        <v>5206.572561047944</v>
      </c>
      <c r="F67" s="14">
        <f t="shared" si="1"/>
        <v>72.156583629270756</v>
      </c>
    </row>
    <row r="68" spans="2:6" x14ac:dyDescent="0.3">
      <c r="B68" s="13">
        <v>59</v>
      </c>
      <c r="C68" s="8">
        <f t="shared" si="0"/>
        <v>3481</v>
      </c>
      <c r="D68" s="9">
        <f>C68/HARMEAN($B$10:B68)</f>
        <v>275.1290210308191</v>
      </c>
      <c r="E68" s="9">
        <f>C68*B68/HARMEAN($C$10:C68)-D68</f>
        <v>5392.3836409713667</v>
      </c>
      <c r="F68" s="14">
        <f t="shared" si="1"/>
        <v>73.432851238198339</v>
      </c>
    </row>
    <row r="69" spans="2:6" x14ac:dyDescent="0.3">
      <c r="B69" s="13">
        <v>60</v>
      </c>
      <c r="C69" s="8">
        <f t="shared" si="0"/>
        <v>3600</v>
      </c>
      <c r="D69" s="9">
        <f>C69/HARMEAN($B$10:B69)</f>
        <v>280.79222477710414</v>
      </c>
      <c r="E69" s="9">
        <f>C69*B69/HARMEAN($C$10:C69)-D69</f>
        <v>5581.4676382530233</v>
      </c>
      <c r="F69" s="14">
        <f t="shared" si="1"/>
        <v>74.709220570509387</v>
      </c>
    </row>
    <row r="70" spans="2:6" x14ac:dyDescent="0.3">
      <c r="B70" s="13">
        <v>61</v>
      </c>
      <c r="C70" s="8">
        <f t="shared" si="0"/>
        <v>3721</v>
      </c>
      <c r="D70" s="9">
        <f>C70/HARMEAN($B$10:B70)</f>
        <v>286.47209519005594</v>
      </c>
      <c r="E70" s="9">
        <f>C70*B70/HARMEAN($C$10:C70)-D70</f>
        <v>5773.8248354585821</v>
      </c>
      <c r="F70" s="14">
        <f t="shared" si="1"/>
        <v>75.985688359444254</v>
      </c>
    </row>
    <row r="71" spans="2:6" x14ac:dyDescent="0.3">
      <c r="B71" s="13">
        <v>62</v>
      </c>
      <c r="C71" s="8">
        <f t="shared" si="0"/>
        <v>3844</v>
      </c>
      <c r="D71" s="9">
        <f>C71/HARMEAN($B$10:B71)</f>
        <v>292.16835904563061</v>
      </c>
      <c r="E71" s="9">
        <f>C71*B71/HARMEAN($C$10:C71)-D71</f>
        <v>5969.4555058867436</v>
      </c>
      <c r="F71" s="14">
        <f t="shared" si="1"/>
        <v>77.26225149377116</v>
      </c>
    </row>
    <row r="72" spans="2:6" x14ac:dyDescent="0.3">
      <c r="B72" s="13">
        <v>63</v>
      </c>
      <c r="C72" s="8">
        <f t="shared" si="0"/>
        <v>3969</v>
      </c>
      <c r="D72" s="9">
        <f>C72/HARMEAN($B$10:B72)</f>
        <v>297.88075193346333</v>
      </c>
      <c r="E72" s="9">
        <f>C72*B72/HARMEAN($C$10:C72)-D72</f>
        <v>6168.3599140177848</v>
      </c>
      <c r="F72" s="14">
        <f t="shared" si="1"/>
        <v>78.538907008041463</v>
      </c>
    </row>
    <row r="73" spans="2:6" x14ac:dyDescent="0.3">
      <c r="B73" s="13">
        <v>64</v>
      </c>
      <c r="C73" s="8">
        <f t="shared" si="0"/>
        <v>4096</v>
      </c>
      <c r="D73" s="9">
        <f>C73/HARMEAN($B$10:B73)</f>
        <v>303.60901783716912</v>
      </c>
      <c r="E73" s="9">
        <f>C73*B73/HARMEAN($C$10:C73)-D73</f>
        <v>6370.5383159336325</v>
      </c>
      <c r="F73" s="14">
        <f t="shared" si="1"/>
        <v>79.815652073597903</v>
      </c>
    </row>
    <row r="74" spans="2:6" x14ac:dyDescent="0.3">
      <c r="B74" s="13">
        <v>65</v>
      </c>
      <c r="C74" s="8">
        <f t="shared" si="0"/>
        <v>4225</v>
      </c>
      <c r="D74" s="9">
        <f>C74/HARMEAN($B$10:B74)</f>
        <v>309.35290874087485</v>
      </c>
      <c r="E74" s="9">
        <f>C74*B74/HARMEAN($C$10:C74)-D74</f>
        <v>6575.990959711673</v>
      </c>
      <c r="F74" s="14">
        <f t="shared" si="1"/>
        <v>81.092483990266771</v>
      </c>
    </row>
    <row r="75" spans="2:6" x14ac:dyDescent="0.3">
      <c r="B75" s="13">
        <v>66</v>
      </c>
      <c r="C75" s="8">
        <f t="shared" ref="C75:C138" si="2">B75*B75</f>
        <v>4356</v>
      </c>
      <c r="D75" s="9">
        <f>C75/HARMEAN($B$10:B75)</f>
        <v>315.11218425996532</v>
      </c>
      <c r="E75" s="9">
        <f>C75*B75/HARMEAN($C$10:C75)-D75</f>
        <v>6784.7180857943067</v>
      </c>
      <c r="F75" s="14">
        <f t="shared" ref="F75:F138" si="3">SQRT(E75)</f>
        <v>82.369400178672578</v>
      </c>
    </row>
    <row r="76" spans="2:6" x14ac:dyDescent="0.3">
      <c r="B76" s="13">
        <v>67</v>
      </c>
      <c r="C76" s="8">
        <f t="shared" si="2"/>
        <v>4489</v>
      </c>
      <c r="D76" s="9">
        <f>C76/HARMEAN($B$10:B76)</f>
        <v>320.88661129420723</v>
      </c>
      <c r="E76" s="9">
        <f>C76*B76/HARMEAN($C$10:C76)-D76</f>
        <v>6996.719927336102</v>
      </c>
      <c r="F76" s="14">
        <f t="shared" si="3"/>
        <v>83.64639817311982</v>
      </c>
    </row>
    <row r="77" spans="2:6" x14ac:dyDescent="0.3">
      <c r="B77" s="13">
        <v>68</v>
      </c>
      <c r="C77" s="8">
        <f t="shared" si="2"/>
        <v>4624</v>
      </c>
      <c r="D77" s="9">
        <f>C77/HARMEAN($B$10:B77)</f>
        <v>326.67596370158344</v>
      </c>
      <c r="E77" s="9">
        <f>C77*B77/HARMEAN($C$10:C77)-D77</f>
        <v>7211.9967105302148</v>
      </c>
      <c r="F77" s="14">
        <f t="shared" si="3"/>
        <v>84.923475614992441</v>
      </c>
    </row>
    <row r="78" spans="2:6" x14ac:dyDescent="0.3">
      <c r="B78" s="13">
        <v>69</v>
      </c>
      <c r="C78" s="8">
        <f t="shared" si="2"/>
        <v>4761</v>
      </c>
      <c r="D78" s="9">
        <f>C78/HARMEAN($B$10:B78)</f>
        <v>332.48002199131264</v>
      </c>
      <c r="E78" s="9">
        <f>C78*B78/HARMEAN($C$10:C78)-D78</f>
        <v>7430.5486549156076</v>
      </c>
      <c r="F78" s="14">
        <f t="shared" si="3"/>
        <v>86.200630246626432</v>
      </c>
    </row>
    <row r="79" spans="2:6" x14ac:dyDescent="0.3">
      <c r="B79" s="13">
        <v>70</v>
      </c>
      <c r="C79" s="8">
        <f t="shared" si="2"/>
        <v>4900</v>
      </c>
      <c r="D79" s="9">
        <f>C79/HARMEAN($B$10:B79)</f>
        <v>338.29857303466491</v>
      </c>
      <c r="E79" s="9">
        <f>C79*B79/HARMEAN($C$10:C79)-D79</f>
        <v>7652.3759736664279</v>
      </c>
      <c r="F79" s="14">
        <f t="shared" si="3"/>
        <v>87.477859905615134</v>
      </c>
    </row>
    <row r="80" spans="2:6" x14ac:dyDescent="0.3">
      <c r="B80" s="13">
        <v>71</v>
      </c>
      <c r="C80" s="8">
        <f t="shared" si="2"/>
        <v>5041</v>
      </c>
      <c r="D80" s="9">
        <f>C80/HARMEAN($B$10:B80)</f>
        <v>344.13140979230303</v>
      </c>
      <c r="E80" s="9">
        <f>C80*B80/HARMEAN($C$10:C80)-D80</f>
        <v>7877.4788738648813</v>
      </c>
      <c r="F80" s="14">
        <f t="shared" si="3"/>
        <v>88.755162519511401</v>
      </c>
    </row>
    <row r="81" spans="2:6" x14ac:dyDescent="0.3">
      <c r="B81" s="13">
        <v>72</v>
      </c>
      <c r="C81" s="8">
        <f t="shared" si="2"/>
        <v>5184</v>
      </c>
      <c r="D81" s="9">
        <f>C81/HARMEAN($B$10:B81)</f>
        <v>349.97833105698339</v>
      </c>
      <c r="E81" s="9">
        <f>C81*B81/HARMEAN($C$10:C81)-D81</f>
        <v>8105.8575567586977</v>
      </c>
      <c r="F81" s="14">
        <f t="shared" si="3"/>
        <v>90.032536100893537</v>
      </c>
    </row>
    <row r="82" spans="2:6" x14ac:dyDescent="0.3">
      <c r="B82" s="13">
        <v>73</v>
      </c>
      <c r="C82" s="8">
        <f t="shared" si="2"/>
        <v>5329</v>
      </c>
      <c r="D82" s="9">
        <f>C82/HARMEAN($B$10:B82)</f>
        <v>355.83914121055261</v>
      </c>
      <c r="E82" s="9">
        <f>C82*B82/HARMEAN($C$10:C82)-D82</f>
        <v>8337.5122180042927</v>
      </c>
      <c r="F82" s="14">
        <f t="shared" si="3"/>
        <v>91.309978742765523</v>
      </c>
    </row>
    <row r="83" spans="2:6" x14ac:dyDescent="0.3">
      <c r="B83" s="13">
        <v>74</v>
      </c>
      <c r="C83" s="8">
        <f t="shared" si="2"/>
        <v>5476</v>
      </c>
      <c r="D83" s="9">
        <f>C83/HARMEAN($B$10:B83)</f>
        <v>361.71364999425879</v>
      </c>
      <c r="E83" s="9">
        <f>C83*B83/HARMEAN($C$10:C83)-D83</f>
        <v>8572.4430478966206</v>
      </c>
      <c r="F83" s="14">
        <f t="shared" si="3"/>
        <v>92.587488614264842</v>
      </c>
    </row>
    <row r="84" spans="2:6" x14ac:dyDescent="0.3">
      <c r="B84" s="13">
        <v>75</v>
      </c>
      <c r="C84" s="8">
        <f t="shared" si="2"/>
        <v>5625</v>
      </c>
      <c r="D84" s="9">
        <f>C84/HARMEAN($B$10:B84)</f>
        <v>367.60167229147845</v>
      </c>
      <c r="E84" s="9">
        <f>C84*B84/HARMEAN($C$10:C84)-D84</f>
        <v>8810.650231586571</v>
      </c>
      <c r="F84" s="14">
        <f t="shared" si="3"/>
        <v>93.865063956653074</v>
      </c>
    </row>
    <row r="85" spans="2:6" x14ac:dyDescent="0.3">
      <c r="B85" s="13">
        <v>76</v>
      </c>
      <c r="C85" s="8">
        <f t="shared" si="2"/>
        <v>5776</v>
      </c>
      <c r="D85" s="9">
        <f>C85/HARMEAN($B$10:B85)</f>
        <v>373.50302792203161</v>
      </c>
      <c r="E85" s="9">
        <f>C85*B85/HARMEAN($C$10:C85)-D85</f>
        <v>9052.1339492867883</v>
      </c>
      <c r="F85" s="14">
        <f t="shared" si="3"/>
        <v>95.142703079567738</v>
      </c>
    </row>
    <row r="86" spans="2:6" x14ac:dyDescent="0.3">
      <c r="B86" s="13">
        <v>77</v>
      </c>
      <c r="C86" s="8">
        <f t="shared" si="2"/>
        <v>5929</v>
      </c>
      <c r="D86" s="9">
        <f>C86/HARMEAN($B$10:B86)</f>
        <v>379.41754144732147</v>
      </c>
      <c r="E86" s="9">
        <f>C86*B86/HARMEAN($C$10:C86)-D86</f>
        <v>9296.8943764666492</v>
      </c>
      <c r="F86" s="14">
        <f t="shared" si="3"/>
        <v>96.420404357514755</v>
      </c>
    </row>
    <row r="87" spans="2:6" x14ac:dyDescent="0.3">
      <c r="B87" s="13">
        <v>78</v>
      </c>
      <c r="C87" s="8">
        <f t="shared" si="2"/>
        <v>6084</v>
      </c>
      <c r="D87" s="9">
        <f>C87/HARMEAN($B$10:B87)</f>
        <v>385.34504198559836</v>
      </c>
      <c r="E87" s="9">
        <f>C87*B87/HARMEAN($C$10:C87)-D87</f>
        <v>9544.931684037103</v>
      </c>
      <c r="F87" s="14">
        <f t="shared" si="3"/>
        <v>97.698166226583311</v>
      </c>
    </row>
    <row r="88" spans="2:6" x14ac:dyDescent="0.3">
      <c r="B88" s="13">
        <v>79</v>
      </c>
      <c r="C88" s="8">
        <f t="shared" si="2"/>
        <v>6241</v>
      </c>
      <c r="D88" s="9">
        <f>C88/HARMEAN($B$10:B88)</f>
        <v>391.28536303669574</v>
      </c>
      <c r="E88" s="9">
        <f>C88*B88/HARMEAN($C$10:C88)-D88</f>
        <v>9796.2460385260401</v>
      </c>
      <c r="F88" s="14">
        <f t="shared" si="3"/>
        <v>98.975987181366577</v>
      </c>
    </row>
    <row r="89" spans="2:6" x14ac:dyDescent="0.3">
      <c r="B89" s="13">
        <v>80</v>
      </c>
      <c r="C89" s="8">
        <f t="shared" si="2"/>
        <v>6400</v>
      </c>
      <c r="D89" s="9">
        <f>C89/HARMEAN($B$10:B89)</f>
        <v>397.23834231564138</v>
      </c>
      <c r="E89" s="9">
        <f>C89*B89/HARMEAN($C$10:C89)-D89</f>
        <v>10050.837602244768</v>
      </c>
      <c r="F89" s="14">
        <f t="shared" si="3"/>
        <v>100.25386577207269</v>
      </c>
    </row>
    <row r="90" spans="2:6" x14ac:dyDescent="0.3">
      <c r="B90" s="13">
        <v>81</v>
      </c>
      <c r="C90" s="8">
        <f t="shared" si="2"/>
        <v>6561</v>
      </c>
      <c r="D90" s="9">
        <f>C90/HARMEAN($B$10:B90)</f>
        <v>403.20382159458688</v>
      </c>
      <c r="E90" s="9">
        <f>C90*B90/HARMEAN($C$10:C90)-D90</f>
        <v>10308.706533446169</v>
      </c>
      <c r="F90" s="14">
        <f t="shared" si="3"/>
        <v>101.53180060181228</v>
      </c>
    </row>
    <row r="91" spans="2:6" x14ac:dyDescent="0.3">
      <c r="B91" s="13">
        <v>82</v>
      </c>
      <c r="C91" s="8">
        <f t="shared" si="2"/>
        <v>6724</v>
      </c>
      <c r="D91" s="9">
        <f>C91/HARMEAN($B$10:B91)</f>
        <v>409.18164655254463</v>
      </c>
      <c r="E91" s="9">
        <f>C91*B91/HARMEAN($C$10:C91)-D91</f>
        <v>10569.852986475049</v>
      </c>
      <c r="F91" s="14">
        <f t="shared" si="3"/>
        <v>102.80979032404963</v>
      </c>
    </row>
    <row r="92" spans="2:6" x14ac:dyDescent="0.3">
      <c r="B92" s="13">
        <v>83</v>
      </c>
      <c r="C92" s="8">
        <f t="shared" si="2"/>
        <v>6889</v>
      </c>
      <c r="D92" s="9">
        <f>C92/HARMEAN($B$10:B92)</f>
        <v>415.17166663245371</v>
      </c>
      <c r="E92" s="9">
        <f>C92*B92/HARMEAN($C$10:C92)-D92</f>
        <v>10834.277111911135</v>
      </c>
      <c r="F92" s="14">
        <f t="shared" si="3"/>
        <v>104.08783364020569</v>
      </c>
    </row>
    <row r="93" spans="2:6" x14ac:dyDescent="0.3">
      <c r="B93" s="13">
        <v>84</v>
      </c>
      <c r="C93" s="8">
        <f t="shared" si="2"/>
        <v>7056</v>
      </c>
      <c r="D93" s="9">
        <f>C93/HARMEAN($B$10:B93)</f>
        <v>421.17373490513393</v>
      </c>
      <c r="E93" s="9">
        <f>C93*B93/HARMEAN($C$10:C93)-D93</f>
        <v>11101.979056705197</v>
      </c>
      <c r="F93" s="14">
        <f t="shared" si="3"/>
        <v>105.36592929740237</v>
      </c>
    </row>
    <row r="94" spans="2:6" x14ac:dyDescent="0.3">
      <c r="B94" s="13">
        <v>85</v>
      </c>
      <c r="C94" s="8">
        <f t="shared" si="2"/>
        <v>7225</v>
      </c>
      <c r="D94" s="9">
        <f>C94/HARMEAN($B$10:B94)</f>
        <v>427.1877079397189</v>
      </c>
      <c r="E94" s="9">
        <f>C94*B94/HARMEAN($C$10:C94)-D94</f>
        <v>11372.958964308673</v>
      </c>
      <c r="F94" s="14">
        <f t="shared" si="3"/>
        <v>106.64407608633812</v>
      </c>
    </row>
    <row r="95" spans="2:6" x14ac:dyDescent="0.3">
      <c r="B95" s="13">
        <v>86</v>
      </c>
      <c r="C95" s="8">
        <f t="shared" si="2"/>
        <v>7396</v>
      </c>
      <c r="D95" s="9">
        <f>C95/HARMEAN($B$10:B95)</f>
        <v>433.21344568018617</v>
      </c>
      <c r="E95" s="9">
        <f>C95*B95/HARMEAN($C$10:C95)-D95</f>
        <v>11647.216974797197</v>
      </c>
      <c r="F95" s="14">
        <f t="shared" si="3"/>
        <v>107.92227283928557</v>
      </c>
    </row>
    <row r="96" spans="2:6" x14ac:dyDescent="0.3">
      <c r="B96" s="13">
        <v>87</v>
      </c>
      <c r="C96" s="8">
        <f t="shared" si="2"/>
        <v>7569</v>
      </c>
      <c r="D96" s="9">
        <f>C96/HARMEAN($B$10:B96)</f>
        <v>439.25081132763012</v>
      </c>
      <c r="E96" s="9">
        <f>C96*B96/HARMEAN($C$10:C96)-D96</f>
        <v>11924.753224988393</v>
      </c>
      <c r="F96" s="14">
        <f t="shared" si="3"/>
        <v>109.20051842820341</v>
      </c>
    </row>
    <row r="97" spans="2:6" x14ac:dyDescent="0.3">
      <c r="B97" s="13">
        <v>88</v>
      </c>
      <c r="C97" s="8">
        <f t="shared" si="2"/>
        <v>7744</v>
      </c>
      <c r="D97" s="9">
        <f>C97/HARMEAN($B$10:B97)</f>
        <v>445.29967122794773</v>
      </c>
      <c r="E97" s="9">
        <f>C97*B97/HARMEAN($C$10:C97)-D97</f>
        <v>12205.567848554228</v>
      </c>
      <c r="F97" s="14">
        <f t="shared" si="3"/>
        <v>110.47881176295402</v>
      </c>
    </row>
    <row r="98" spans="2:6" x14ac:dyDescent="0.3">
      <c r="B98" s="13">
        <v>89</v>
      </c>
      <c r="C98" s="8">
        <f t="shared" si="2"/>
        <v>7921</v>
      </c>
      <c r="D98" s="9">
        <f>C98/HARMEAN($B$10:B98)</f>
        <v>451.35989476462908</v>
      </c>
      <c r="E98" s="9">
        <f>C98*B98/HARMEAN($C$10:C98)-D98</f>
        <v>12489.660976128271</v>
      </c>
      <c r="F98" s="14">
        <f t="shared" si="3"/>
        <v>111.75715178962048</v>
      </c>
    </row>
    <row r="99" spans="2:6" x14ac:dyDescent="0.3">
      <c r="B99" s="13">
        <v>90</v>
      </c>
      <c r="C99" s="8">
        <f t="shared" si="2"/>
        <v>8100</v>
      </c>
      <c r="D99" s="9">
        <f>C99/HARMEAN($B$10:B99)</f>
        <v>457.43135425636643</v>
      </c>
      <c r="E99" s="9">
        <f>C99*B99/HARMEAN($C$10:C99)-D99</f>
        <v>12777.032735408129</v>
      </c>
      <c r="F99" s="14">
        <f t="shared" si="3"/>
        <v>113.03553748891598</v>
      </c>
    </row>
    <row r="100" spans="2:6" x14ac:dyDescent="0.3">
      <c r="B100" s="13">
        <v>91</v>
      </c>
      <c r="C100" s="8">
        <f t="shared" si="2"/>
        <v>8281</v>
      </c>
      <c r="D100" s="9">
        <f>C100/HARMEAN($B$10:B100)</f>
        <v>463.51392485921491</v>
      </c>
      <c r="E100" s="9">
        <f>C100*B100/HARMEAN($C$10:C100)-D100</f>
        <v>13067.68325125334</v>
      </c>
      <c r="F100" s="14">
        <f t="shared" si="3"/>
        <v>114.31396787467986</v>
      </c>
    </row>
    <row r="101" spans="2:6" x14ac:dyDescent="0.3">
      <c r="B101" s="13">
        <v>92</v>
      </c>
      <c r="C101" s="8">
        <f t="shared" si="2"/>
        <v>8464</v>
      </c>
      <c r="D101" s="9">
        <f>C101/HARMEAN($B$10:B101)</f>
        <v>469.60748447305247</v>
      </c>
      <c r="E101" s="9">
        <f>C101*B101/HARMEAN($C$10:C101)-D101</f>
        <v>13361.612645778931</v>
      </c>
      <c r="F101" s="14">
        <f t="shared" si="3"/>
        <v>115.59244199245438</v>
      </c>
    </row>
    <row r="102" spans="2:6" x14ac:dyDescent="0.3">
      <c r="B102" s="13">
        <v>93</v>
      </c>
      <c r="C102" s="8">
        <f t="shared" si="2"/>
        <v>8649</v>
      </c>
      <c r="D102" s="9">
        <f>C102/HARMEAN($B$10:B102)</f>
        <v>475.7119136521074</v>
      </c>
      <c r="E102" s="9">
        <f>C102*B102/HARMEAN($C$10:C102)-D102</f>
        <v>13658.821038444941</v>
      </c>
      <c r="F102" s="14">
        <f t="shared" si="3"/>
        <v>116.87095891813732</v>
      </c>
    </row>
    <row r="103" spans="2:6" x14ac:dyDescent="0.3">
      <c r="B103" s="13">
        <v>94</v>
      </c>
      <c r="C103" s="8">
        <f t="shared" si="2"/>
        <v>8836</v>
      </c>
      <c r="D103" s="9">
        <f>C103/HARMEAN($B$10:B103)</f>
        <v>481.82709551933436</v>
      </c>
      <c r="E103" s="9">
        <f>C103*B103/HARMEAN($C$10:C103)-D103</f>
        <v>13959.308546142071</v>
      </c>
      <c r="F103" s="14">
        <f t="shared" si="3"/>
        <v>118.14951775670551</v>
      </c>
    </row>
    <row r="104" spans="2:6" x14ac:dyDescent="0.3">
      <c r="B104" s="13">
        <v>95</v>
      </c>
      <c r="C104" s="8">
        <f t="shared" si="2"/>
        <v>9025</v>
      </c>
      <c r="D104" s="9">
        <f>C104/HARMEAN($B$10:B104)</f>
        <v>487.95291568443355</v>
      </c>
      <c r="E104" s="9">
        <f>C104*B104/HARMEAN($C$10:C104)-D104</f>
        <v>14263.075283273714</v>
      </c>
      <c r="F104" s="14">
        <f t="shared" si="3"/>
        <v>119.42811764100493</v>
      </c>
    </row>
    <row r="105" spans="2:6" x14ac:dyDescent="0.3">
      <c r="B105" s="13">
        <v>96</v>
      </c>
      <c r="C105" s="8">
        <f t="shared" si="2"/>
        <v>9216</v>
      </c>
      <c r="D105" s="9">
        <f>C105/HARMEAN($B$10:B105)</f>
        <v>494.08926216532234</v>
      </c>
      <c r="E105" s="9">
        <f>C105*B105/HARMEAN($C$10:C105)-D105</f>
        <v>14570.121361834486</v>
      </c>
      <c r="F105" s="14">
        <f t="shared" si="3"/>
        <v>120.706757730603</v>
      </c>
    </row>
    <row r="106" spans="2:6" x14ac:dyDescent="0.3">
      <c r="B106" s="13">
        <v>97</v>
      </c>
      <c r="C106" s="8">
        <f t="shared" si="2"/>
        <v>9409</v>
      </c>
      <c r="D106" s="9">
        <f>C106/HARMEAN($B$10:B106)</f>
        <v>500.23602531287787</v>
      </c>
      <c r="E106" s="9">
        <f>C106*B106/HARMEAN($C$10:C106)-D106</f>
        <v>14880.446891485541</v>
      </c>
      <c r="F106" s="14">
        <f t="shared" si="3"/>
        <v>121.98543721069963</v>
      </c>
    </row>
    <row r="107" spans="2:6" x14ac:dyDescent="0.3">
      <c r="B107" s="13">
        <v>98</v>
      </c>
      <c r="C107" s="8">
        <f t="shared" si="2"/>
        <v>9604</v>
      </c>
      <c r="D107" s="9">
        <f>C107/HARMEAN($B$10:B107)</f>
        <v>506.39309773878375</v>
      </c>
      <c r="E107" s="9">
        <f>C107*B107/HARMEAN($C$10:C107)-D107</f>
        <v>15194.05197962672</v>
      </c>
      <c r="F107" s="14">
        <f t="shared" si="3"/>
        <v>123.26415529109312</v>
      </c>
    </row>
    <row r="108" spans="2:6" x14ac:dyDescent="0.3">
      <c r="B108" s="13">
        <v>99</v>
      </c>
      <c r="C108" s="8">
        <f t="shared" si="2"/>
        <v>9801</v>
      </c>
      <c r="D108" s="9">
        <f>C108/HARMEAN($B$10:B108)</f>
        <v>512.56037424632245</v>
      </c>
      <c r="E108" s="9">
        <f>C108*B108/HARMEAN($C$10:C108)-D108</f>
        <v>15510.936731465805</v>
      </c>
      <c r="F108" s="14">
        <f t="shared" si="3"/>
        <v>124.54291120519788</v>
      </c>
    </row>
    <row r="109" spans="2:6" x14ac:dyDescent="0.3">
      <c r="B109" s="13">
        <v>100</v>
      </c>
      <c r="C109" s="8">
        <f t="shared" si="2"/>
        <v>10000</v>
      </c>
      <c r="D109" s="9">
        <f>C109/HARMEAN($B$10:B109)</f>
        <v>518.73775176396214</v>
      </c>
      <c r="E109" s="9">
        <f>C109*B109/HARMEAN($C$10:C109)-D109</f>
        <v>15831.101250084959</v>
      </c>
      <c r="F109" s="14">
        <f t="shared" si="3"/>
        <v>125.82170420911075</v>
      </c>
    </row>
    <row r="110" spans="2:6" x14ac:dyDescent="0.3">
      <c r="B110" s="13">
        <v>101</v>
      </c>
      <c r="C110" s="8">
        <f t="shared" si="2"/>
        <v>10201</v>
      </c>
      <c r="D110" s="9">
        <f>C110/HARMEAN($B$10:B110)</f>
        <v>524.92512928160158</v>
      </c>
      <c r="E110" s="9">
        <f>C110*B110/HARMEAN($C$10:C110)-D110</f>
        <v>16154.545636504485</v>
      </c>
      <c r="F110" s="14">
        <f t="shared" si="3"/>
        <v>127.10053358072295</v>
      </c>
    </row>
    <row r="111" spans="2:6" x14ac:dyDescent="0.3">
      <c r="B111" s="13">
        <v>102</v>
      </c>
      <c r="C111" s="8">
        <f t="shared" si="2"/>
        <v>10404</v>
      </c>
      <c r="D111" s="9">
        <f>C111/HARMEAN($B$10:B111)</f>
        <v>531.12240778934029</v>
      </c>
      <c r="E111" s="9">
        <f>C111*B111/HARMEAN($C$10:C111)-D111</f>
        <v>16481.269989744083</v>
      </c>
      <c r="F111" s="14">
        <f t="shared" si="3"/>
        <v>128.37939861887531</v>
      </c>
    </row>
    <row r="112" spans="2:6" x14ac:dyDescent="0.3">
      <c r="B112" s="13">
        <v>103</v>
      </c>
      <c r="C112" s="8">
        <f t="shared" si="2"/>
        <v>10609</v>
      </c>
      <c r="D112" s="9">
        <f>C112/HARMEAN($B$10:B112)</f>
        <v>537.32949021864761</v>
      </c>
      <c r="E112" s="9">
        <f>C112*B112/HARMEAN($C$10:C112)-D112</f>
        <v>16811.274406881708</v>
      </c>
      <c r="F112" s="14">
        <f t="shared" si="3"/>
        <v>129.65829864255394</v>
      </c>
    </row>
    <row r="113" spans="2:6" x14ac:dyDescent="0.3">
      <c r="B113" s="13">
        <v>104</v>
      </c>
      <c r="C113" s="8">
        <f t="shared" si="2"/>
        <v>10816</v>
      </c>
      <c r="D113" s="9">
        <f>C113/HARMEAN($B$10:B113)</f>
        <v>543.54628138581904</v>
      </c>
      <c r="E113" s="9">
        <f>C113*B113/HARMEAN($C$10:C113)-D113</f>
        <v>17144.558983110121</v>
      </c>
      <c r="F113" s="14">
        <f t="shared" si="3"/>
        <v>130.93723299012439</v>
      </c>
    </row>
    <row r="114" spans="2:6" x14ac:dyDescent="0.3">
      <c r="B114" s="13">
        <v>105</v>
      </c>
      <c r="C114" s="8">
        <f t="shared" si="2"/>
        <v>11025</v>
      </c>
      <c r="D114" s="9">
        <f>C114/HARMEAN($B$10:B114)</f>
        <v>549.77268793760572</v>
      </c>
      <c r="E114" s="9">
        <f>C114*B114/HARMEAN($C$10:C114)-D114</f>
        <v>17481.123811791291</v>
      </c>
      <c r="F114" s="14">
        <f t="shared" si="3"/>
        <v>132.21620101860168</v>
      </c>
    </row>
    <row r="115" spans="2:6" x14ac:dyDescent="0.3">
      <c r="B115" s="13">
        <v>106</v>
      </c>
      <c r="C115" s="8">
        <f t="shared" si="2"/>
        <v>11236</v>
      </c>
      <c r="D115" s="9">
        <f>C115/HARMEAN($B$10:B115)</f>
        <v>556.00861829891619</v>
      </c>
      <c r="E115" s="9">
        <f>C115*B115/HARMEAN($C$10:C115)-D115</f>
        <v>17820.96898450869</v>
      </c>
      <c r="F115" s="14">
        <f t="shared" si="3"/>
        <v>133.49520210295458</v>
      </c>
    </row>
    <row r="116" spans="2:6" x14ac:dyDescent="0.3">
      <c r="B116" s="13">
        <v>107</v>
      </c>
      <c r="C116" s="8">
        <f t="shared" si="2"/>
        <v>11449</v>
      </c>
      <c r="D116" s="9">
        <f>C116/HARMEAN($B$10:B116)</f>
        <v>562.25398262249087</v>
      </c>
      <c r="E116" s="9">
        <f>C116*B116/HARMEAN($C$10:C116)-D116</f>
        <v>18164.094591117657</v>
      </c>
      <c r="F116" s="14">
        <f t="shared" si="3"/>
        <v>134.77423563544204</v>
      </c>
    </row>
    <row r="117" spans="2:6" x14ac:dyDescent="0.3">
      <c r="B117" s="13">
        <v>108</v>
      </c>
      <c r="C117" s="8">
        <f t="shared" si="2"/>
        <v>11664</v>
      </c>
      <c r="D117" s="9">
        <f>C117/HARMEAN($B$10:B117)</f>
        <v>568.50869274045806</v>
      </c>
      <c r="E117" s="9">
        <f>C117*B117/HARMEAN($C$10:C117)-D117</f>
        <v>18510.500719793828</v>
      </c>
      <c r="F117" s="14">
        <f t="shared" si="3"/>
        <v>136.05330102498002</v>
      </c>
    </row>
    <row r="118" spans="2:6" x14ac:dyDescent="0.3">
      <c r="B118" s="13">
        <v>109</v>
      </c>
      <c r="C118" s="8">
        <f t="shared" si="2"/>
        <v>11881</v>
      </c>
      <c r="D118" s="9">
        <f>C118/HARMEAN($B$10:B118)</f>
        <v>574.77266211768449</v>
      </c>
      <c r="E118" s="9">
        <f>C118*B118/HARMEAN($C$10:C118)-D118</f>
        <v>18860.187457079835</v>
      </c>
      <c r="F118" s="14">
        <f t="shared" si="3"/>
        <v>137.33239769653713</v>
      </c>
    </row>
    <row r="119" spans="2:6" x14ac:dyDescent="0.3">
      <c r="B119" s="13">
        <v>110</v>
      </c>
      <c r="C119" s="8">
        <f t="shared" si="2"/>
        <v>12100</v>
      </c>
      <c r="D119" s="9">
        <f>C119/HARMEAN($B$10:B119)</f>
        <v>581.04580580683751</v>
      </c>
      <c r="E119" s="9">
        <f>C119*B119/HARMEAN($C$10:C119)-D119</f>
        <v>19213.154887930221</v>
      </c>
      <c r="F119" s="14">
        <f t="shared" si="3"/>
        <v>138.61152509055739</v>
      </c>
    </row>
    <row r="120" spans="2:6" x14ac:dyDescent="0.3">
      <c r="B120" s="13">
        <v>111</v>
      </c>
      <c r="C120" s="8">
        <f t="shared" si="2"/>
        <v>12321</v>
      </c>
      <c r="D120" s="9">
        <f>C120/HARMEAN($B$10:B120)</f>
        <v>587.32804040508165</v>
      </c>
      <c r="E120" s="9">
        <f>C120*B120/HARMEAN($C$10:C120)-D120</f>
        <v>19569.40309575478</v>
      </c>
      <c r="F120" s="14">
        <f t="shared" si="3"/>
        <v>139.89068266240886</v>
      </c>
    </row>
    <row r="121" spans="2:6" x14ac:dyDescent="0.3">
      <c r="B121" s="13">
        <v>112</v>
      </c>
      <c r="C121" s="8">
        <f t="shared" si="2"/>
        <v>12544</v>
      </c>
      <c r="D121" s="9">
        <f>C121/HARMEAN($B$10:B121)</f>
        <v>593.61928401233456</v>
      </c>
      <c r="E121" s="9">
        <f>C121*B121/HARMEAN($C$10:C121)-D121</f>
        <v>19928.932162460296</v>
      </c>
      <c r="F121" s="14">
        <f t="shared" si="3"/>
        <v>141.1698698818565</v>
      </c>
    </row>
    <row r="122" spans="2:6" x14ac:dyDescent="0.3">
      <c r="B122" s="13">
        <v>113</v>
      </c>
      <c r="C122" s="8">
        <f t="shared" si="2"/>
        <v>12769</v>
      </c>
      <c r="D122" s="9">
        <f>C122/HARMEAN($B$10:B122)</f>
        <v>599.91945619101602</v>
      </c>
      <c r="E122" s="9">
        <f>C122*B122/HARMEAN($C$10:C122)-D122</f>
        <v>20291.742168490826</v>
      </c>
      <c r="F122" s="14">
        <f t="shared" si="3"/>
        <v>142.44908623255827</v>
      </c>
    </row>
    <row r="123" spans="2:6" x14ac:dyDescent="0.3">
      <c r="B123" s="13">
        <v>114</v>
      </c>
      <c r="C123" s="8">
        <f t="shared" si="2"/>
        <v>12996</v>
      </c>
      <c r="D123" s="9">
        <f>C123/HARMEAN($B$10:B123)</f>
        <v>606.22847792721984</v>
      </c>
      <c r="E123" s="9">
        <f>C123*B123/HARMEAN($C$10:C123)-D123</f>
        <v>20657.833192866517</v>
      </c>
      <c r="F123" s="14">
        <f t="shared" si="3"/>
        <v>143.72833121158305</v>
      </c>
    </row>
    <row r="124" spans="2:6" x14ac:dyDescent="0.3">
      <c r="B124" s="13">
        <v>115</v>
      </c>
      <c r="C124" s="8">
        <f t="shared" si="2"/>
        <v>13225</v>
      </c>
      <c r="D124" s="9">
        <f>C124/HARMEAN($B$10:B124)</f>
        <v>612.54627159324809</v>
      </c>
      <c r="E124" s="9">
        <f>C124*B124/HARMEAN($C$10:C124)-D124</f>
        <v>21027.205313221093</v>
      </c>
      <c r="F124" s="14">
        <f t="shared" si="3"/>
        <v>145.00760432894921</v>
      </c>
    </row>
    <row r="125" spans="2:6" x14ac:dyDescent="0.3">
      <c r="B125" s="13">
        <v>116</v>
      </c>
      <c r="C125" s="8">
        <f t="shared" si="2"/>
        <v>13456</v>
      </c>
      <c r="D125" s="9">
        <f>C125/HARMEAN($B$10:B125)</f>
        <v>618.87276091145031</v>
      </c>
      <c r="E125" s="9">
        <f>C125*B125/HARMEAN($C$10:C125)-D125</f>
        <v>21399.858605838024</v>
      </c>
      <c r="F125" s="14">
        <f t="shared" si="3"/>
        <v>146.2869051071832</v>
      </c>
    </row>
    <row r="126" spans="2:6" x14ac:dyDescent="0.3">
      <c r="B126" s="13">
        <v>117</v>
      </c>
      <c r="C126" s="8">
        <f t="shared" si="2"/>
        <v>13689</v>
      </c>
      <c r="D126" s="9">
        <f>C126/HARMEAN($B$10:B126)</f>
        <v>625.20787091930765</v>
      </c>
      <c r="E126" s="9">
        <f>C126*B126/HARMEAN($C$10:C126)-D126</f>
        <v>21775.793145685442</v>
      </c>
      <c r="F126" s="14">
        <f t="shared" si="3"/>
        <v>147.56623308089641</v>
      </c>
    </row>
    <row r="127" spans="2:6" x14ac:dyDescent="0.3">
      <c r="B127" s="13">
        <v>118</v>
      </c>
      <c r="C127" s="8">
        <f t="shared" si="2"/>
        <v>13924</v>
      </c>
      <c r="D127" s="9">
        <f>C127/HARMEAN($B$10:B127)</f>
        <v>631.55152793571199</v>
      </c>
      <c r="E127" s="9">
        <f>C127*B127/HARMEAN($C$10:C127)-D127</f>
        <v>22155.009006449891</v>
      </c>
      <c r="F127" s="14">
        <f t="shared" si="3"/>
        <v>148.84558779638007</v>
      </c>
    </row>
    <row r="128" spans="2:6" x14ac:dyDescent="0.3">
      <c r="B128" s="13">
        <v>119</v>
      </c>
      <c r="C128" s="8">
        <f t="shared" si="2"/>
        <v>14161</v>
      </c>
      <c r="D128" s="9">
        <f>C128/HARMEAN($B$10:B128)</f>
        <v>637.90365952838749</v>
      </c>
      <c r="E128" s="9">
        <f>C128*B128/HARMEAN($C$10:C128)-D128</f>
        <v>22537.506260568895</v>
      </c>
      <c r="F128" s="14">
        <f t="shared" si="3"/>
        <v>150.12496881121706</v>
      </c>
    </row>
    <row r="129" spans="2:6" x14ac:dyDescent="0.3">
      <c r="B129" s="13">
        <v>120</v>
      </c>
      <c r="C129" s="8">
        <f t="shared" si="2"/>
        <v>14400</v>
      </c>
      <c r="D129" s="9">
        <f>C129/HARMEAN($B$10:B129)</f>
        <v>644.26419448240767</v>
      </c>
      <c r="E129" s="9">
        <f>C129*B129/HARMEAN($C$10:C129)-D129</f>
        <v>22923.284979262447</v>
      </c>
      <c r="F129" s="14">
        <f t="shared" si="3"/>
        <v>151.40437569390934</v>
      </c>
    </row>
    <row r="130" spans="2:6" x14ac:dyDescent="0.3">
      <c r="B130" s="13">
        <v>121</v>
      </c>
      <c r="C130" s="8">
        <f t="shared" si="2"/>
        <v>14641</v>
      </c>
      <c r="D130" s="9">
        <f>C130/HARMEAN($B$10:B130)</f>
        <v>650.63306276976095</v>
      </c>
      <c r="E130" s="9">
        <f>C130*B130/HARMEAN($C$10:C130)-D130</f>
        <v>23312.345232563461</v>
      </c>
      <c r="F130" s="14">
        <f t="shared" si="3"/>
        <v>152.68380802352115</v>
      </c>
    </row>
    <row r="131" spans="2:6" x14ac:dyDescent="0.3">
      <c r="B131" s="13">
        <v>122</v>
      </c>
      <c r="C131" s="8">
        <f t="shared" si="2"/>
        <v>14884</v>
      </c>
      <c r="D131" s="9">
        <f>C131/HARMEAN($B$10:B131)</f>
        <v>657.01019551992431</v>
      </c>
      <c r="E131" s="9">
        <f>C131*B131/HARMEAN($C$10:C131)-D131</f>
        <v>23704.687089347208</v>
      </c>
      <c r="F131" s="14">
        <f t="shared" si="3"/>
        <v>153.96326538933633</v>
      </c>
    </row>
    <row r="132" spans="2:6" x14ac:dyDescent="0.3">
      <c r="B132" s="13">
        <v>123</v>
      </c>
      <c r="C132" s="8">
        <f t="shared" si="2"/>
        <v>15129</v>
      </c>
      <c r="D132" s="9">
        <f>C132/HARMEAN($B$10:B132)</f>
        <v>663.39552499139904</v>
      </c>
      <c r="E132" s="9">
        <f>C132*B132/HARMEAN($C$10:C132)-D132</f>
        <v>24100.310617359773</v>
      </c>
      <c r="F132" s="14">
        <f t="shared" si="3"/>
        <v>155.24274739052956</v>
      </c>
    </row>
    <row r="133" spans="2:6" x14ac:dyDescent="0.3">
      <c r="B133" s="13">
        <v>124</v>
      </c>
      <c r="C133" s="8">
        <f t="shared" si="2"/>
        <v>15376</v>
      </c>
      <c r="D133" s="9">
        <f>C133/HARMEAN($B$10:B133)</f>
        <v>669.78898454417458</v>
      </c>
      <c r="E133" s="9">
        <f>C133*B133/HARMEAN($C$10:C133)-D133</f>
        <v>24499.215883245601</v>
      </c>
      <c r="F133" s="14">
        <f t="shared" si="3"/>
        <v>156.52225363585077</v>
      </c>
    </row>
    <row r="134" spans="2:6" x14ac:dyDescent="0.3">
      <c r="B134" s="13">
        <v>125</v>
      </c>
      <c r="C134" s="8">
        <f t="shared" si="2"/>
        <v>15625</v>
      </c>
      <c r="D134" s="9">
        <f>C134/HARMEAN($B$10:B134)</f>
        <v>676.19050861307937</v>
      </c>
      <c r="E134" s="9">
        <f>C134*B134/HARMEAN($C$10:C134)-D134</f>
        <v>24901.402952574183</v>
      </c>
      <c r="F134" s="14">
        <f t="shared" si="3"/>
        <v>157.80178374332206</v>
      </c>
    </row>
    <row r="135" spans="2:6" x14ac:dyDescent="0.3">
      <c r="B135" s="13">
        <v>126</v>
      </c>
      <c r="C135" s="8">
        <f t="shared" si="2"/>
        <v>15876</v>
      </c>
      <c r="D135" s="9">
        <f>C135/HARMEAN($B$10:B135)</f>
        <v>682.60003268198398</v>
      </c>
      <c r="E135" s="9">
        <f>C135*B135/HARMEAN($C$10:C135)-D135</f>
        <v>25306.87188986579</v>
      </c>
      <c r="F135" s="14">
        <f t="shared" si="3"/>
        <v>159.08133733994629</v>
      </c>
    </row>
    <row r="136" spans="2:6" x14ac:dyDescent="0.3">
      <c r="B136" s="13">
        <v>127</v>
      </c>
      <c r="C136" s="8">
        <f t="shared" si="2"/>
        <v>16129</v>
      </c>
      <c r="D136" s="9">
        <f>C136/HARMEAN($B$10:B136)</f>
        <v>689.01749325882497</v>
      </c>
      <c r="E136" s="9">
        <f>C136*B136/HARMEAN($C$10:C136)-D136</f>
        <v>25715.622758616526</v>
      </c>
      <c r="F136" s="14">
        <f t="shared" si="3"/>
        <v>160.36091406142748</v>
      </c>
    </row>
    <row r="137" spans="2:6" x14ac:dyDescent="0.3">
      <c r="B137" s="13">
        <v>128</v>
      </c>
      <c r="C137" s="8">
        <f t="shared" si="2"/>
        <v>16384</v>
      </c>
      <c r="D137" s="9">
        <f>C137/HARMEAN($B$10:B137)</f>
        <v>695.44282785141422</v>
      </c>
      <c r="E137" s="9">
        <f>C137*B137/HARMEAN($C$10:C137)-D137</f>
        <v>26127.655621322479</v>
      </c>
      <c r="F137" s="14">
        <f t="shared" si="3"/>
        <v>161.64051355190159</v>
      </c>
    </row>
    <row r="138" spans="2:6" x14ac:dyDescent="0.3">
      <c r="B138" s="13">
        <v>129</v>
      </c>
      <c r="C138" s="8">
        <f t="shared" si="2"/>
        <v>16641</v>
      </c>
      <c r="D138" s="9">
        <f>C138/HARMEAN($B$10:B138)</f>
        <v>701.87597494400347</v>
      </c>
      <c r="E138" s="9">
        <f>C138*B138/HARMEAN($C$10:C138)-D138</f>
        <v>26542.970539503185</v>
      </c>
      <c r="F138" s="14">
        <f t="shared" si="3"/>
        <v>162.92013546367798</v>
      </c>
    </row>
    <row r="139" spans="2:6" x14ac:dyDescent="0.3">
      <c r="B139" s="13">
        <v>130</v>
      </c>
      <c r="C139" s="8">
        <f t="shared" ref="C139:C202" si="4">B139*B139</f>
        <v>16900</v>
      </c>
      <c r="D139" s="9">
        <f>C139/HARMEAN($B$10:B139)</f>
        <v>708.31687397457711</v>
      </c>
      <c r="E139" s="9">
        <f>C139*B139/HARMEAN($C$10:C139)-D139</f>
        <v>26961.567573724329</v>
      </c>
      <c r="F139" s="14">
        <f t="shared" ref="F139:F202" si="5">SQRT(E139)</f>
        <v>164.19977945699054</v>
      </c>
    </row>
    <row r="140" spans="2:6" x14ac:dyDescent="0.3">
      <c r="B140" s="13">
        <v>131</v>
      </c>
      <c r="C140" s="8">
        <f t="shared" si="4"/>
        <v>17161</v>
      </c>
      <c r="D140" s="9">
        <f>C140/HARMEAN($B$10:B140)</f>
        <v>714.76546531284316</v>
      </c>
      <c r="E140" s="9">
        <f>C140*B140/HARMEAN($C$10:C140)-D140</f>
        <v>27383.446783619755</v>
      </c>
      <c r="F140" s="14">
        <f t="shared" si="5"/>
        <v>165.47944519975812</v>
      </c>
    </row>
    <row r="141" spans="2:6" x14ac:dyDescent="0.3">
      <c r="B141" s="13">
        <v>132</v>
      </c>
      <c r="C141" s="8">
        <f t="shared" si="4"/>
        <v>17424</v>
      </c>
      <c r="D141" s="9">
        <f>C141/HARMEAN($B$10:B141)</f>
        <v>721.22169023889535</v>
      </c>
      <c r="E141" s="9">
        <f>C141*B141/HARMEAN($C$10:C141)-D141</f>
        <v>27808.608227912824</v>
      </c>
      <c r="F141" s="14">
        <f t="shared" si="5"/>
        <v>166.7591323673544</v>
      </c>
    </row>
    <row r="142" spans="2:6" x14ac:dyDescent="0.3">
      <c r="B142" s="13">
        <v>133</v>
      </c>
      <c r="C142" s="8">
        <f t="shared" si="4"/>
        <v>17689</v>
      </c>
      <c r="D142" s="9">
        <f>C142/HARMEAN($B$10:B142)</f>
        <v>727.68549092252329</v>
      </c>
      <c r="E142" s="9">
        <f>C142*B142/HARMEAN($C$10:C142)-D142</f>
        <v>28237.051964437083</v>
      </c>
      <c r="F142" s="14">
        <f t="shared" si="5"/>
        <v>168.03884064238565</v>
      </c>
    </row>
    <row r="143" spans="2:6" x14ac:dyDescent="0.3">
      <c r="B143" s="13">
        <v>134</v>
      </c>
      <c r="C143" s="8">
        <f t="shared" si="4"/>
        <v>17956</v>
      </c>
      <c r="D143" s="9">
        <f>C143/HARMEAN($B$10:B143)</f>
        <v>734.15681040314382</v>
      </c>
      <c r="E143" s="9">
        <f>C143*B143/HARMEAN($C$10:C143)-D143</f>
        <v>28668.778050156361</v>
      </c>
      <c r="F143" s="14">
        <f t="shared" si="5"/>
        <v>169.31856971447746</v>
      </c>
    </row>
    <row r="144" spans="2:6" x14ac:dyDescent="0.3">
      <c r="B144" s="13">
        <v>135</v>
      </c>
      <c r="C144" s="8">
        <f t="shared" si="4"/>
        <v>18225</v>
      </c>
      <c r="D144" s="9">
        <f>C144/HARMEAN($B$10:B144)</f>
        <v>740.63559257033148</v>
      </c>
      <c r="E144" s="9">
        <f>C144*B144/HARMEAN($C$10:C144)-D144</f>
        <v>29103.786541184232</v>
      </c>
      <c r="F144" s="14">
        <f t="shared" si="5"/>
        <v>170.59831928006861</v>
      </c>
    </row>
    <row r="145" spans="2:6" x14ac:dyDescent="0.3">
      <c r="B145" s="13">
        <v>136</v>
      </c>
      <c r="C145" s="8">
        <f t="shared" si="4"/>
        <v>18496</v>
      </c>
      <c r="D145" s="9">
        <f>C145/HARMEAN($B$10:B145)</f>
        <v>747.12178214492656</v>
      </c>
      <c r="E145" s="9">
        <f>C145*B145/HARMEAN($C$10:C145)-D145</f>
        <v>29542.077492802917</v>
      </c>
      <c r="F145" s="14">
        <f t="shared" si="5"/>
        <v>171.87808904221305</v>
      </c>
    </row>
    <row r="146" spans="2:6" x14ac:dyDescent="0.3">
      <c r="B146" s="13">
        <v>137</v>
      </c>
      <c r="C146" s="8">
        <f t="shared" si="4"/>
        <v>18769</v>
      </c>
      <c r="D146" s="9">
        <f>C146/HARMEAN($B$10:B146)</f>
        <v>753.61532466069809</v>
      </c>
      <c r="E146" s="9">
        <f>C146*B146/HARMEAN($C$10:C146)-D146</f>
        <v>29983.650959481609</v>
      </c>
      <c r="F146" s="14">
        <f t="shared" si="5"/>
        <v>173.15787871038847</v>
      </c>
    </row>
    <row r="147" spans="2:6" x14ac:dyDescent="0.3">
      <c r="B147" s="13">
        <v>138</v>
      </c>
      <c r="C147" s="8">
        <f t="shared" si="4"/>
        <v>19044</v>
      </c>
      <c r="D147" s="9">
        <f>C147/HARMEAN($B$10:B147)</f>
        <v>760.11616644654248</v>
      </c>
      <c r="E147" s="9">
        <f>C147*B147/HARMEAN($C$10:C147)-D147</f>
        <v>30428.506994894287</v>
      </c>
      <c r="F147" s="14">
        <f t="shared" si="5"/>
        <v>174.43768800031228</v>
      </c>
    </row>
    <row r="148" spans="2:6" x14ac:dyDescent="0.3">
      <c r="B148" s="13">
        <v>139</v>
      </c>
      <c r="C148" s="8">
        <f t="shared" si="4"/>
        <v>19321</v>
      </c>
      <c r="D148" s="9">
        <f>C148/HARMEAN($B$10:B148)</f>
        <v>766.6242546091986</v>
      </c>
      <c r="E148" s="9">
        <f>C148*B148/HARMEAN($C$10:C148)-D148</f>
        <v>30876.645651937019</v>
      </c>
      <c r="F148" s="14">
        <f t="shared" si="5"/>
        <v>175.71751663376369</v>
      </c>
    </row>
    <row r="149" spans="2:6" x14ac:dyDescent="0.3">
      <c r="B149" s="13">
        <v>140</v>
      </c>
      <c r="C149" s="8">
        <f t="shared" si="4"/>
        <v>19600</v>
      </c>
      <c r="D149" s="9">
        <f>C149/HARMEAN($B$10:B149)</f>
        <v>773.13953701645903</v>
      </c>
      <c r="E149" s="9">
        <f>C149*B149/HARMEAN($C$10:C149)-D149</f>
        <v>31328.066982744727</v>
      </c>
      <c r="F149" s="14">
        <f t="shared" si="5"/>
        <v>176.99736433841247</v>
      </c>
    </row>
    <row r="150" spans="2:6" x14ac:dyDescent="0.3">
      <c r="B150" s="13">
        <v>141</v>
      </c>
      <c r="C150" s="8">
        <f t="shared" si="4"/>
        <v>19881</v>
      </c>
      <c r="D150" s="9">
        <f>C150/HARMEAN($B$10:B150)</f>
        <v>779.66196228086233</v>
      </c>
      <c r="E150" s="9">
        <f>C150*B150/HARMEAN($C$10:C150)-D150</f>
        <v>31782.771038707513</v>
      </c>
      <c r="F150" s="14">
        <f t="shared" si="5"/>
        <v>178.27723084765344</v>
      </c>
    </row>
    <row r="151" spans="2:6" x14ac:dyDescent="0.3">
      <c r="B151" s="13">
        <v>142</v>
      </c>
      <c r="C151" s="8">
        <f t="shared" si="4"/>
        <v>20164</v>
      </c>
      <c r="D151" s="9">
        <f>C151/HARMEAN($B$10:B151)</f>
        <v>786.19147974384725</v>
      </c>
      <c r="E151" s="9">
        <f>C151*B151/HARMEAN($C$10:C151)-D151</f>
        <v>32240.757870486505</v>
      </c>
      <c r="F151" s="14">
        <f t="shared" si="5"/>
        <v>179.55711590044686</v>
      </c>
    </row>
    <row r="152" spans="2:6" x14ac:dyDescent="0.3">
      <c r="B152" s="13">
        <v>143</v>
      </c>
      <c r="C152" s="8">
        <f t="shared" si="4"/>
        <v>20449</v>
      </c>
      <c r="D152" s="9">
        <f>C152/HARMEAN($B$10:B152)</f>
        <v>792.72803946035299</v>
      </c>
      <c r="E152" s="9">
        <f>C152*B152/HARMEAN($C$10:C152)-D152</f>
        <v>32702.027528029255</v>
      </c>
      <c r="F152" s="14">
        <f t="shared" si="5"/>
        <v>180.83701924116437</v>
      </c>
    </row>
    <row r="153" spans="2:6" x14ac:dyDescent="0.3">
      <c r="B153" s="13">
        <v>144</v>
      </c>
      <c r="C153" s="8">
        <f t="shared" si="4"/>
        <v>20736</v>
      </c>
      <c r="D153" s="9">
        <f>C153/HARMEAN($B$10:B153)</f>
        <v>799.27159218385214</v>
      </c>
      <c r="E153" s="9">
        <f>C153*B153/HARMEAN($C$10:C153)-D153</f>
        <v>33166.580060584711</v>
      </c>
      <c r="F153" s="14">
        <f t="shared" si="5"/>
        <v>182.11694061944021</v>
      </c>
    </row>
    <row r="154" spans="2:6" x14ac:dyDescent="0.3">
      <c r="B154" s="13">
        <v>145</v>
      </c>
      <c r="C154" s="8">
        <f t="shared" si="4"/>
        <v>21025</v>
      </c>
      <c r="D154" s="9">
        <f>C154/HARMEAN($B$10:B154)</f>
        <v>805.82208935179551</v>
      </c>
      <c r="E154" s="9">
        <f>C154*B154/HARMEAN($C$10:C154)-D154</f>
        <v>33634.415516717803</v>
      </c>
      <c r="F154" s="14">
        <f t="shared" si="5"/>
        <v>183.39687979002753</v>
      </c>
    </row>
    <row r="155" spans="2:6" x14ac:dyDescent="0.3">
      <c r="B155" s="13">
        <v>146</v>
      </c>
      <c r="C155" s="8">
        <f t="shared" si="4"/>
        <v>21316</v>
      </c>
      <c r="D155" s="9">
        <f>C155/HARMEAN($B$10:B155)</f>
        <v>812.37948307146303</v>
      </c>
      <c r="E155" s="9">
        <f>C155*B155/HARMEAN($C$10:C155)-D155</f>
        <v>34105.533944323521</v>
      </c>
      <c r="F155" s="14">
        <f t="shared" si="5"/>
        <v>184.67683651265938</v>
      </c>
    </row>
    <row r="156" spans="2:6" x14ac:dyDescent="0.3">
      <c r="B156" s="13">
        <v>147</v>
      </c>
      <c r="C156" s="8">
        <f t="shared" si="4"/>
        <v>21609</v>
      </c>
      <c r="D156" s="9">
        <f>C156/HARMEAN($B$10:B156)</f>
        <v>818.94372610619916</v>
      </c>
      <c r="E156" s="9">
        <f>C156*B156/HARMEAN($C$10:C156)-D156</f>
        <v>34579.935390640763</v>
      </c>
      <c r="F156" s="14">
        <f t="shared" si="5"/>
        <v>185.95681055191488</v>
      </c>
    </row>
    <row r="157" spans="2:6" x14ac:dyDescent="0.3">
      <c r="B157" s="13">
        <v>148</v>
      </c>
      <c r="C157" s="8">
        <f t="shared" si="4"/>
        <v>21904</v>
      </c>
      <c r="D157" s="9">
        <f>C157/HARMEAN($B$10:B157)</f>
        <v>825.51477186202362</v>
      </c>
      <c r="E157" s="9">
        <f>C157*B157/HARMEAN($C$10:C157)-D157</f>
        <v>35057.61990226568</v>
      </c>
      <c r="F157" s="14">
        <f t="shared" si="5"/>
        <v>187.23680167708932</v>
      </c>
    </row>
    <row r="158" spans="2:6" x14ac:dyDescent="0.3">
      <c r="B158" s="13">
        <v>149</v>
      </c>
      <c r="C158" s="8">
        <f t="shared" si="4"/>
        <v>22201</v>
      </c>
      <c r="D158" s="9">
        <f>C158/HARMEAN($B$10:B158)</f>
        <v>832.09257437460496</v>
      </c>
      <c r="E158" s="9">
        <f>C158*B158/HARMEAN($C$10:C158)-D158</f>
        <v>35538.587525164708</v>
      </c>
      <c r="F158" s="14">
        <f t="shared" si="5"/>
        <v>188.51680966206888</v>
      </c>
    </row>
    <row r="159" spans="2:6" x14ac:dyDescent="0.3">
      <c r="B159" s="13">
        <v>150</v>
      </c>
      <c r="C159" s="8">
        <f t="shared" si="4"/>
        <v>22500</v>
      </c>
      <c r="D159" s="9">
        <f>C159/HARMEAN($B$10:B159)</f>
        <v>838.67708829658204</v>
      </c>
      <c r="E159" s="9">
        <f>C159*B159/HARMEAN($C$10:C159)-D159</f>
        <v>36022.838304687277</v>
      </c>
      <c r="F159" s="14">
        <f t="shared" si="5"/>
        <v>189.79683428520951</v>
      </c>
    </row>
    <row r="160" spans="2:6" x14ac:dyDescent="0.3">
      <c r="B160" s="13">
        <v>151</v>
      </c>
      <c r="C160" s="8">
        <f t="shared" si="4"/>
        <v>22801</v>
      </c>
      <c r="D160" s="9">
        <f>C160/HARMEAN($B$10:B160)</f>
        <v>845.26826888522589</v>
      </c>
      <c r="E160" s="9">
        <f>C160*B160/HARMEAN($C$10:C160)-D160</f>
        <v>36510.372285578094</v>
      </c>
      <c r="F160" s="14">
        <f t="shared" si="5"/>
        <v>191.07687532921952</v>
      </c>
    </row>
    <row r="161" spans="2:6" x14ac:dyDescent="0.3">
      <c r="B161" s="13">
        <v>152</v>
      </c>
      <c r="C161" s="8">
        <f t="shared" si="4"/>
        <v>23104</v>
      </c>
      <c r="D161" s="9">
        <f>C161/HARMEAN($B$10:B161)</f>
        <v>851.86607199042612</v>
      </c>
      <c r="E161" s="9">
        <f>C161*B161/HARMEAN($C$10:C161)-D161</f>
        <v>37001.189511989251</v>
      </c>
      <c r="F161" s="14">
        <f t="shared" si="5"/>
        <v>192.35693258104646</v>
      </c>
    </row>
    <row r="162" spans="2:6" x14ac:dyDescent="0.3">
      <c r="B162" s="13">
        <v>153</v>
      </c>
      <c r="C162" s="8">
        <f t="shared" si="4"/>
        <v>23409</v>
      </c>
      <c r="D162" s="9">
        <f>C162/HARMEAN($B$10:B162)</f>
        <v>858.47045404299479</v>
      </c>
      <c r="E162" s="9">
        <f>C162*B162/HARMEAN($C$10:C162)-D162</f>
        <v>37495.290027491814</v>
      </c>
      <c r="F162" s="14">
        <f t="shared" si="5"/>
        <v>193.63700583176711</v>
      </c>
    </row>
    <row r="163" spans="2:6" x14ac:dyDescent="0.3">
      <c r="B163" s="13">
        <v>154</v>
      </c>
      <c r="C163" s="8">
        <f t="shared" si="4"/>
        <v>23716</v>
      </c>
      <c r="D163" s="9">
        <f>C163/HARMEAN($B$10:B163)</f>
        <v>865.08137204327568</v>
      </c>
      <c r="E163" s="9">
        <f>C163*B163/HARMEAN($C$10:C163)-D163</f>
        <v>37992.673875087297</v>
      </c>
      <c r="F163" s="14">
        <f t="shared" si="5"/>
        <v>194.91709487648151</v>
      </c>
    </row>
    <row r="164" spans="2:6" x14ac:dyDescent="0.3">
      <c r="B164" s="13">
        <v>155</v>
      </c>
      <c r="C164" s="8">
        <f t="shared" si="4"/>
        <v>24025</v>
      </c>
      <c r="D164" s="9">
        <f>C164/HARMEAN($B$10:B164)</f>
        <v>871.69878355005039</v>
      </c>
      <c r="E164" s="9">
        <f>C164*B164/HARMEAN($C$10:C164)-D164</f>
        <v>38493.341097218712</v>
      </c>
      <c r="F164" s="14">
        <f t="shared" si="5"/>
        <v>196.19719951420996</v>
      </c>
    </row>
    <row r="165" spans="2:6" x14ac:dyDescent="0.3">
      <c r="B165" s="13">
        <v>156</v>
      </c>
      <c r="C165" s="8">
        <f t="shared" si="4"/>
        <v>24336</v>
      </c>
      <c r="D165" s="9">
        <f>C165/HARMEAN($B$10:B165)</f>
        <v>878.3226466697281</v>
      </c>
      <c r="E165" s="9">
        <f>C165*B165/HARMEAN($C$10:C165)-D165</f>
        <v>38997.291735781408</v>
      </c>
      <c r="F165" s="14">
        <f t="shared" si="5"/>
        <v>197.47731954779366</v>
      </c>
    </row>
    <row r="166" spans="2:6" x14ac:dyDescent="0.3">
      <c r="B166" s="13">
        <v>157</v>
      </c>
      <c r="C166" s="8">
        <f t="shared" si="4"/>
        <v>24649</v>
      </c>
      <c r="D166" s="9">
        <f>C166/HARMEAN($B$10:B166)</f>
        <v>884.9529200458162</v>
      </c>
      <c r="E166" s="9">
        <f>C166*B166/HARMEAN($C$10:C166)-D166</f>
        <v>39504.5258321336</v>
      </c>
      <c r="F166" s="14">
        <f t="shared" si="5"/>
        <v>198.75745478379824</v>
      </c>
    </row>
    <row r="167" spans="2:6" x14ac:dyDescent="0.3">
      <c r="B167" s="13">
        <v>158</v>
      </c>
      <c r="C167" s="8">
        <f t="shared" si="4"/>
        <v>24964</v>
      </c>
      <c r="D167" s="9">
        <f>C167/HARMEAN($B$10:B167)</f>
        <v>891.58956284865565</v>
      </c>
      <c r="E167" s="9">
        <f>C167*B167/HARMEAN($C$10:C167)-D167</f>
        <v>40015.04342710659</v>
      </c>
      <c r="F167" s="14">
        <f t="shared" si="5"/>
        <v>200.03760503242032</v>
      </c>
    </row>
    <row r="168" spans="2:6" x14ac:dyDescent="0.3">
      <c r="B168" s="13">
        <v>159</v>
      </c>
      <c r="C168" s="8">
        <f t="shared" si="4"/>
        <v>25281</v>
      </c>
      <c r="D168" s="9">
        <f>C168/HARMEAN($B$10:B168)</f>
        <v>898.23253476541936</v>
      </c>
      <c r="E168" s="9">
        <f>C168*B168/HARMEAN($C$10:C168)-D168</f>
        <v>40528.844561014856</v>
      </c>
      <c r="F168" s="14">
        <f t="shared" si="5"/>
        <v>201.31777010739725</v>
      </c>
    </row>
    <row r="169" spans="2:6" x14ac:dyDescent="0.3">
      <c r="B169" s="13">
        <v>160</v>
      </c>
      <c r="C169" s="8">
        <f t="shared" si="4"/>
        <v>25600</v>
      </c>
      <c r="D169" s="9">
        <f>C169/HARMEAN($B$10:B169)</f>
        <v>904.88179599035902</v>
      </c>
      <c r="E169" s="9">
        <f>C169*B169/HARMEAN($C$10:C169)-D169</f>
        <v>41045.929273665701</v>
      </c>
      <c r="F169" s="14">
        <f t="shared" si="5"/>
        <v>202.59794982591927</v>
      </c>
    </row>
    <row r="170" spans="2:6" x14ac:dyDescent="0.3">
      <c r="B170" s="13">
        <v>161</v>
      </c>
      <c r="C170" s="8">
        <f t="shared" si="4"/>
        <v>25921</v>
      </c>
      <c r="D170" s="9">
        <f>C170/HARMEAN($B$10:B170)</f>
        <v>911.53730721529871</v>
      </c>
      <c r="E170" s="9">
        <f>C170*B170/HARMEAN($C$10:C170)-D170</f>
        <v>41566.297604368869</v>
      </c>
      <c r="F170" s="14">
        <f t="shared" si="5"/>
        <v>203.87814400854464</v>
      </c>
    </row>
    <row r="171" spans="2:6" x14ac:dyDescent="0.3">
      <c r="B171" s="13">
        <v>162</v>
      </c>
      <c r="C171" s="8">
        <f t="shared" si="4"/>
        <v>26244</v>
      </c>
      <c r="D171" s="9">
        <f>C171/HARMEAN($B$10:B171)</f>
        <v>918.19902962036269</v>
      </c>
      <c r="E171" s="9">
        <f>C171*B171/HARMEAN($C$10:C171)-D171</f>
        <v>42089.949591945733</v>
      </c>
      <c r="F171" s="14">
        <f t="shared" si="5"/>
        <v>205.1583524791173</v>
      </c>
    </row>
    <row r="172" spans="2:6" x14ac:dyDescent="0.3">
      <c r="B172" s="13">
        <v>163</v>
      </c>
      <c r="C172" s="8">
        <f t="shared" si="4"/>
        <v>26569</v>
      </c>
      <c r="D172" s="9">
        <f>C172/HARMEAN($B$10:B172)</f>
        <v>924.8669248649328</v>
      </c>
      <c r="E172" s="9">
        <f>C172*B172/HARMEAN($C$10:C172)-D172</f>
        <v>42616.885274738401</v>
      </c>
      <c r="F172" s="14">
        <f t="shared" si="5"/>
        <v>206.43857506468697</v>
      </c>
    </row>
    <row r="173" spans="2:6" x14ac:dyDescent="0.3">
      <c r="B173" s="13">
        <v>164</v>
      </c>
      <c r="C173" s="8">
        <f t="shared" si="4"/>
        <v>26896</v>
      </c>
      <c r="D173" s="9">
        <f>C173/HARMEAN($B$10:B173)</f>
        <v>931.54095507882801</v>
      </c>
      <c r="E173" s="9">
        <f>C173*B173/HARMEAN($C$10:C173)-D173</f>
        <v>43147.104690618464</v>
      </c>
      <c r="F173" s="14">
        <f t="shared" si="5"/>
        <v>207.71881159543173</v>
      </c>
    </row>
    <row r="174" spans="2:6" x14ac:dyDescent="0.3">
      <c r="B174" s="13">
        <v>165</v>
      </c>
      <c r="C174" s="8">
        <f t="shared" si="4"/>
        <v>27225</v>
      </c>
      <c r="D174" s="9">
        <f>C174/HARMEAN($B$10:B174)</f>
        <v>938.22108285369893</v>
      </c>
      <c r="E174" s="9">
        <f>C174*B174/HARMEAN($C$10:C174)-D174</f>
        <v>43680.607876995673</v>
      </c>
      <c r="F174" s="14">
        <f t="shared" si="5"/>
        <v>208.9990619045829</v>
      </c>
    </row>
    <row r="175" spans="2:6" x14ac:dyDescent="0.3">
      <c r="B175" s="13">
        <v>166</v>
      </c>
      <c r="C175" s="8">
        <f t="shared" si="4"/>
        <v>27556</v>
      </c>
      <c r="D175" s="9">
        <f>C175/HARMEAN($B$10:B175)</f>
        <v>944.90727123463046</v>
      </c>
      <c r="E175" s="9">
        <f>C175*B175/HARMEAN($C$10:C175)-D175</f>
        <v>44217.394870826312</v>
      </c>
      <c r="F175" s="14">
        <f t="shared" si="5"/>
        <v>210.2793258283522</v>
      </c>
    </row>
    <row r="176" spans="2:6" x14ac:dyDescent="0.3">
      <c r="B176" s="13">
        <v>167</v>
      </c>
      <c r="C176" s="8">
        <f t="shared" si="4"/>
        <v>27889</v>
      </c>
      <c r="D176" s="9">
        <f>C176/HARMEAN($B$10:B176)</f>
        <v>951.59948371194764</v>
      </c>
      <c r="E176" s="9">
        <f>C176*B176/HARMEAN($C$10:C176)-D176</f>
        <v>44757.465708621392</v>
      </c>
      <c r="F176" s="14">
        <f t="shared" si="5"/>
        <v>211.55960320586109</v>
      </c>
    </row>
    <row r="177" spans="2:6" x14ac:dyDescent="0.3">
      <c r="B177" s="13">
        <v>168</v>
      </c>
      <c r="C177" s="8">
        <f t="shared" si="4"/>
        <v>28224</v>
      </c>
      <c r="D177" s="9">
        <f>C177/HARMEAN($B$10:B177)</f>
        <v>958.29768421321683</v>
      </c>
      <c r="E177" s="9">
        <f>C177*B177/HARMEAN($C$10:C177)-D177</f>
        <v>45300.820426454651</v>
      </c>
      <c r="F177" s="14">
        <f t="shared" si="5"/>
        <v>212.83989387907204</v>
      </c>
    </row>
    <row r="178" spans="2:6" x14ac:dyDescent="0.3">
      <c r="B178" s="13">
        <v>169</v>
      </c>
      <c r="C178" s="8">
        <f t="shared" si="4"/>
        <v>28561</v>
      </c>
      <c r="D178" s="9">
        <f>C178/HARMEAN($B$10:B178)</f>
        <v>965.0018370954383</v>
      </c>
      <c r="E178" s="9">
        <f>C178*B178/HARMEAN($C$10:C178)-D178</f>
        <v>45847.459059970373</v>
      </c>
      <c r="F178" s="14">
        <f t="shared" si="5"/>
        <v>214.12019769272206</v>
      </c>
    </row>
    <row r="179" spans="2:6" x14ac:dyDescent="0.3">
      <c r="B179" s="13">
        <v>170</v>
      </c>
      <c r="C179" s="8">
        <f t="shared" si="4"/>
        <v>28900</v>
      </c>
      <c r="D179" s="9">
        <f>C179/HARMEAN($B$10:B179)</f>
        <v>971.71190713742317</v>
      </c>
      <c r="E179" s="9">
        <f>C179*B179/HARMEAN($C$10:C179)-D179</f>
        <v>46397.381644390945</v>
      </c>
      <c r="F179" s="14">
        <f t="shared" si="5"/>
        <v>215.40051449425775</v>
      </c>
    </row>
    <row r="180" spans="2:6" x14ac:dyDescent="0.3">
      <c r="B180" s="13">
        <v>171</v>
      </c>
      <c r="C180" s="8">
        <f t="shared" si="4"/>
        <v>29241</v>
      </c>
      <c r="D180" s="9">
        <f>C180/HARMEAN($B$10:B180)</f>
        <v>978.42785953234932</v>
      </c>
      <c r="E180" s="9">
        <f>C180*B180/HARMEAN($C$10:C180)-D180</f>
        <v>46950.58821452444</v>
      </c>
      <c r="F180" s="14">
        <f t="shared" si="5"/>
        <v>216.68084413377304</v>
      </c>
    </row>
    <row r="181" spans="2:6" x14ac:dyDescent="0.3">
      <c r="B181" s="13">
        <v>172</v>
      </c>
      <c r="C181" s="8">
        <f t="shared" si="4"/>
        <v>29584</v>
      </c>
      <c r="D181" s="9">
        <f>C181/HARMEAN($B$10:B181)</f>
        <v>985.14965988049141</v>
      </c>
      <c r="E181" s="9">
        <f>C181*B181/HARMEAN($C$10:C181)-D181</f>
        <v>47507.078804771743</v>
      </c>
      <c r="F181" s="14">
        <f t="shared" si="5"/>
        <v>217.96118646394763</v>
      </c>
    </row>
    <row r="182" spans="2:6" x14ac:dyDescent="0.3">
      <c r="B182" s="13">
        <v>173</v>
      </c>
      <c r="C182" s="8">
        <f t="shared" si="4"/>
        <v>29929</v>
      </c>
      <c r="D182" s="9">
        <f>C182/HARMEAN($B$10:B182)</f>
        <v>991.87727418212216</v>
      </c>
      <c r="E182" s="9">
        <f>C182*B182/HARMEAN($C$10:C182)-D182</f>
        <v>48066.853449133741</v>
      </c>
      <c r="F182" s="14">
        <f t="shared" si="5"/>
        <v>219.24154133998817</v>
      </c>
    </row>
    <row r="183" spans="2:6" x14ac:dyDescent="0.3">
      <c r="B183" s="13">
        <v>174</v>
      </c>
      <c r="C183" s="8">
        <f t="shared" si="4"/>
        <v>30276</v>
      </c>
      <c r="D183" s="9">
        <f>C183/HARMEAN($B$10:B183)</f>
        <v>998.61066883057379</v>
      </c>
      <c r="E183" s="9">
        <f>C183*B183/HARMEAN($C$10:C183)-D183</f>
        <v>48629.912181218249</v>
      </c>
      <c r="F183" s="14">
        <f t="shared" si="5"/>
        <v>220.52190861957061</v>
      </c>
    </row>
    <row r="184" spans="2:6" x14ac:dyDescent="0.3">
      <c r="B184" s="13">
        <v>175</v>
      </c>
      <c r="C184" s="8">
        <f t="shared" si="4"/>
        <v>30625</v>
      </c>
      <c r="D184" s="9">
        <f>C184/HARMEAN($B$10:B184)</f>
        <v>1005.349810605462</v>
      </c>
      <c r="E184" s="9">
        <f>C184*B184/HARMEAN($C$10:C184)-D184</f>
        <v>49196.255034246737</v>
      </c>
      <c r="F184" s="14">
        <f t="shared" si="5"/>
        <v>221.80228816278415</v>
      </c>
    </row>
    <row r="185" spans="2:6" x14ac:dyDescent="0.3">
      <c r="B185" s="13">
        <v>176</v>
      </c>
      <c r="C185" s="8">
        <f t="shared" si="4"/>
        <v>30976</v>
      </c>
      <c r="D185" s="9">
        <f>C185/HARMEAN($B$10:B185)</f>
        <v>1012.0946666660649</v>
      </c>
      <c r="E185" s="9">
        <f>C185*B185/HARMEAN($C$10:C185)-D185</f>
        <v>49765.882041060999</v>
      </c>
      <c r="F185" s="14">
        <f t="shared" si="5"/>
        <v>223.08267983207705</v>
      </c>
    </row>
    <row r="186" spans="2:6" x14ac:dyDescent="0.3">
      <c r="B186" s="13">
        <v>177</v>
      </c>
      <c r="C186" s="8">
        <f t="shared" si="4"/>
        <v>31329</v>
      </c>
      <c r="D186" s="9">
        <f>C186/HARMEAN($B$10:B186)</f>
        <v>1018.8452045448493</v>
      </c>
      <c r="E186" s="9">
        <f>C186*B186/HARMEAN($C$10:C186)-D186</f>
        <v>50338.793234129647</v>
      </c>
      <c r="F186" s="14">
        <f t="shared" si="5"/>
        <v>224.36308349220388</v>
      </c>
    </row>
    <row r="187" spans="2:6" x14ac:dyDescent="0.3">
      <c r="B187" s="13">
        <v>178</v>
      </c>
      <c r="C187" s="8">
        <f t="shared" si="4"/>
        <v>31684</v>
      </c>
      <c r="D187" s="9">
        <f>C187/HARMEAN($B$10:B187)</f>
        <v>1025.6013921411479</v>
      </c>
      <c r="E187" s="9">
        <f>C187*B187/HARMEAN($C$10:C187)-D187</f>
        <v>50914.98864555436</v>
      </c>
      <c r="F187" s="14">
        <f t="shared" si="5"/>
        <v>225.64349901017391</v>
      </c>
    </row>
    <row r="188" spans="2:6" x14ac:dyDescent="0.3">
      <c r="B188" s="13">
        <v>179</v>
      </c>
      <c r="C188" s="8">
        <f t="shared" si="4"/>
        <v>32041</v>
      </c>
      <c r="D188" s="9">
        <f>C188/HARMEAN($B$10:B188)</f>
        <v>1032.3631977149746</v>
      </c>
      <c r="E188" s="9">
        <f>C188*B188/HARMEAN($C$10:C188)-D188</f>
        <v>51494.468307076153</v>
      </c>
      <c r="F188" s="14">
        <f t="shared" si="5"/>
        <v>226.92392625520156</v>
      </c>
    </row>
    <row r="189" spans="2:6" x14ac:dyDescent="0.3">
      <c r="B189" s="13">
        <v>180</v>
      </c>
      <c r="C189" s="8">
        <f t="shared" si="4"/>
        <v>32400</v>
      </c>
      <c r="D189" s="9">
        <f>C189/HARMEAN($B$10:B189)</f>
        <v>1039.1305898809801</v>
      </c>
      <c r="E189" s="9">
        <f>C189*B189/HARMEAN($C$10:C189)-D189</f>
        <v>52077.232250081339</v>
      </c>
      <c r="F189" s="14">
        <f t="shared" si="5"/>
        <v>228.20436509865743</v>
      </c>
    </row>
    <row r="190" spans="2:6" x14ac:dyDescent="0.3">
      <c r="B190" s="13">
        <v>181</v>
      </c>
      <c r="C190" s="8">
        <f t="shared" si="4"/>
        <v>32761</v>
      </c>
      <c r="D190" s="9">
        <f>C190/HARMEAN($B$10:B190)</f>
        <v>1045.9035376025408</v>
      </c>
      <c r="E190" s="9">
        <f>C190*B190/HARMEAN($C$10:C190)-D190</f>
        <v>52663.280505607501</v>
      </c>
      <c r="F190" s="14">
        <f t="shared" si="5"/>
        <v>229.48481541402145</v>
      </c>
    </row>
    <row r="191" spans="2:6" x14ac:dyDescent="0.3">
      <c r="B191" s="13">
        <v>182</v>
      </c>
      <c r="C191" s="8">
        <f t="shared" si="4"/>
        <v>33124</v>
      </c>
      <c r="D191" s="9">
        <f>C191/HARMEAN($B$10:B191)</f>
        <v>1052.6820101859805</v>
      </c>
      <c r="E191" s="9">
        <f>C191*B191/HARMEAN($C$10:C191)-D191</f>
        <v>53252.613104349279</v>
      </c>
      <c r="F191" s="14">
        <f t="shared" si="5"/>
        <v>230.76527707683684</v>
      </c>
    </row>
    <row r="192" spans="2:6" x14ac:dyDescent="0.3">
      <c r="B192" s="13">
        <v>183</v>
      </c>
      <c r="C192" s="8">
        <f t="shared" si="4"/>
        <v>33489</v>
      </c>
      <c r="D192" s="9">
        <f>C192/HARMEAN($B$10:B192)</f>
        <v>1059.4659772749144</v>
      </c>
      <c r="E192" s="9">
        <f>C192*B192/HARMEAN($C$10:C192)-D192</f>
        <v>53845.230076663953</v>
      </c>
      <c r="F192" s="14">
        <f t="shared" si="5"/>
        <v>232.04574996466528</v>
      </c>
    </row>
    <row r="193" spans="2:6" x14ac:dyDescent="0.3">
      <c r="B193" s="13">
        <v>184</v>
      </c>
      <c r="C193" s="8">
        <f t="shared" si="4"/>
        <v>33856</v>
      </c>
      <c r="D193" s="9">
        <f>C193/HARMEAN($B$10:B193)</f>
        <v>1066.2554088447228</v>
      </c>
      <c r="E193" s="9">
        <f>C193*B193/HARMEAN($C$10:C193)-D193</f>
        <v>54441.131452577065</v>
      </c>
      <c r="F193" s="14">
        <f t="shared" si="5"/>
        <v>233.32623395704363</v>
      </c>
    </row>
    <row r="194" spans="2:6" x14ac:dyDescent="0.3">
      <c r="B194" s="13">
        <v>185</v>
      </c>
      <c r="C194" s="8">
        <f t="shared" si="4"/>
        <v>34225</v>
      </c>
      <c r="D194" s="9">
        <f>C194/HARMEAN($B$10:B194)</f>
        <v>1073.0502751971399</v>
      </c>
      <c r="E194" s="9">
        <f>C194*B194/HARMEAN($C$10:C194)-D194</f>
        <v>55040.317261787757</v>
      </c>
      <c r="F194" s="14">
        <f t="shared" si="5"/>
        <v>234.60672893544157</v>
      </c>
    </row>
    <row r="195" spans="2:6" x14ac:dyDescent="0.3">
      <c r="B195" s="13">
        <v>186</v>
      </c>
      <c r="C195" s="8">
        <f t="shared" si="4"/>
        <v>34596</v>
      </c>
      <c r="D195" s="9">
        <f>C195/HARMEAN($B$10:B195)</f>
        <v>1079.8505469549621</v>
      </c>
      <c r="E195" s="9">
        <f>C195*B195/HARMEAN($C$10:C195)-D195</f>
        <v>55642.787533674091</v>
      </c>
      <c r="F195" s="14">
        <f t="shared" si="5"/>
        <v>235.88723478322029</v>
      </c>
    </row>
    <row r="196" spans="2:6" x14ac:dyDescent="0.3">
      <c r="B196" s="13">
        <v>187</v>
      </c>
      <c r="C196" s="8">
        <f t="shared" si="4"/>
        <v>34969</v>
      </c>
      <c r="D196" s="9">
        <f>C196/HARMEAN($B$10:B196)</f>
        <v>1086.6561950568703</v>
      </c>
      <c r="E196" s="9">
        <f>C196*B196/HARMEAN($C$10:C196)-D196</f>
        <v>56248.542297298249</v>
      </c>
      <c r="F196" s="14">
        <f t="shared" si="5"/>
        <v>237.16775138559257</v>
      </c>
    </row>
    <row r="197" spans="2:6" x14ac:dyDescent="0.3">
      <c r="B197" s="13">
        <v>188</v>
      </c>
      <c r="C197" s="8">
        <f t="shared" si="4"/>
        <v>35344</v>
      </c>
      <c r="D197" s="9">
        <f>C197/HARMEAN($B$10:B197)</f>
        <v>1093.4671907523616</v>
      </c>
      <c r="E197" s="9">
        <f>C197*B197/HARMEAN($C$10:C197)-D197</f>
        <v>56857.581581411541</v>
      </c>
      <c r="F197" s="14">
        <f t="shared" si="5"/>
        <v>238.44827862958363</v>
      </c>
    </row>
    <row r="198" spans="2:6" x14ac:dyDescent="0.3">
      <c r="B198" s="13">
        <v>189</v>
      </c>
      <c r="C198" s="8">
        <f t="shared" si="4"/>
        <v>35721</v>
      </c>
      <c r="D198" s="9">
        <f>C198/HARMEAN($B$10:B198)</f>
        <v>1100.2835055967894</v>
      </c>
      <c r="E198" s="9">
        <f>C198*B198/HARMEAN($C$10:C198)-D198</f>
        <v>57469.905414459427</v>
      </c>
      <c r="F198" s="14">
        <f t="shared" si="5"/>
        <v>239.72881640399308</v>
      </c>
    </row>
    <row r="199" spans="2:6" x14ac:dyDescent="0.3">
      <c r="B199" s="13">
        <v>190</v>
      </c>
      <c r="C199" s="8">
        <f t="shared" si="4"/>
        <v>36100</v>
      </c>
      <c r="D199" s="9">
        <f>C199/HARMEAN($B$10:B199)</f>
        <v>1107.1051114465079</v>
      </c>
      <c r="E199" s="9">
        <f>C199*B199/HARMEAN($C$10:C199)-D199</f>
        <v>58085.513824586342</v>
      </c>
      <c r="F199" s="14">
        <f t="shared" si="5"/>
        <v>241.00936459935812</v>
      </c>
    </row>
    <row r="200" spans="2:6" x14ac:dyDescent="0.3">
      <c r="B200" s="13">
        <v>191</v>
      </c>
      <c r="C200" s="8">
        <f t="shared" si="4"/>
        <v>36481</v>
      </c>
      <c r="D200" s="9">
        <f>C200/HARMEAN($B$10:B200)</f>
        <v>1113.931980454121</v>
      </c>
      <c r="E200" s="9">
        <f>C200*B200/HARMEAN($C$10:C200)-D200</f>
        <v>58704.406839640462</v>
      </c>
      <c r="F200" s="14">
        <f t="shared" si="5"/>
        <v>242.28992310791728</v>
      </c>
    </row>
    <row r="201" spans="2:6" x14ac:dyDescent="0.3">
      <c r="B201" s="13">
        <v>192</v>
      </c>
      <c r="C201" s="8">
        <f t="shared" si="4"/>
        <v>36864</v>
      </c>
      <c r="D201" s="9">
        <f>C201/HARMEAN($B$10:B201)</f>
        <v>1120.7640850638281</v>
      </c>
      <c r="E201" s="9">
        <f>C201*B201/HARMEAN($C$10:C201)-D201</f>
        <v>59326.584487178348</v>
      </c>
      <c r="F201" s="14">
        <f t="shared" si="5"/>
        <v>243.57049182357528</v>
      </c>
    </row>
    <row r="202" spans="2:6" x14ac:dyDescent="0.3">
      <c r="B202" s="13">
        <v>193</v>
      </c>
      <c r="C202" s="8">
        <f t="shared" si="4"/>
        <v>37249</v>
      </c>
      <c r="D202" s="9">
        <f>C202/HARMEAN($B$10:B202)</f>
        <v>1127.601398006869</v>
      </c>
      <c r="E202" s="9">
        <f>C202*B202/HARMEAN($C$10:C202)-D202</f>
        <v>59952.046794469505</v>
      </c>
      <c r="F202" s="14">
        <f t="shared" si="5"/>
        <v>244.85107064186897</v>
      </c>
    </row>
    <row r="203" spans="2:6" x14ac:dyDescent="0.3">
      <c r="B203" s="13">
        <v>194</v>
      </c>
      <c r="C203" s="8">
        <f t="shared" ref="C203:C209" si="6">B203*B203</f>
        <v>37636</v>
      </c>
      <c r="D203" s="9">
        <f>C203/HARMEAN($B$10:B203)</f>
        <v>1134.4438922970603</v>
      </c>
      <c r="E203" s="9">
        <f>C203*B203/HARMEAN($C$10:C203)-D203</f>
        <v>60580.793788500829</v>
      </c>
      <c r="F203" s="14">
        <f t="shared" ref="F203:F209" si="7">SQRT(E203)</f>
        <v>246.13165945993381</v>
      </c>
    </row>
    <row r="204" spans="2:6" x14ac:dyDescent="0.3">
      <c r="B204" s="13">
        <v>195</v>
      </c>
      <c r="C204" s="8">
        <f t="shared" si="6"/>
        <v>38025</v>
      </c>
      <c r="D204" s="9">
        <f>C204/HARMEAN($B$10:B204)</f>
        <v>1141.2915412264263</v>
      </c>
      <c r="E204" s="9">
        <f>C204*B204/HARMEAN($C$10:C204)-D204</f>
        <v>61212.825495981015</v>
      </c>
      <c r="F204" s="14">
        <f t="shared" si="7"/>
        <v>247.41225817647154</v>
      </c>
    </row>
    <row r="205" spans="2:6" x14ac:dyDescent="0.3">
      <c r="B205" s="13">
        <v>196</v>
      </c>
      <c r="C205" s="8">
        <f t="shared" si="6"/>
        <v>38416</v>
      </c>
      <c r="D205" s="9">
        <f>C205/HARMEAN($B$10:B205)</f>
        <v>1148.1443183609208</v>
      </c>
      <c r="E205" s="9">
        <f>C205*B205/HARMEAN($C$10:C205)-D205</f>
        <v>61848.141943344839</v>
      </c>
      <c r="F205" s="14">
        <f t="shared" si="7"/>
        <v>248.69286669171845</v>
      </c>
    </row>
    <row r="206" spans="2:6" x14ac:dyDescent="0.3">
      <c r="B206" s="13">
        <v>197</v>
      </c>
      <c r="C206" s="8">
        <f t="shared" si="6"/>
        <v>38809</v>
      </c>
      <c r="D206" s="9">
        <f>C206/HARMEAN($B$10:B206)</f>
        <v>1155.0021975362315</v>
      </c>
      <c r="E206" s="9">
        <f>C206*B206/HARMEAN($C$10:C206)-D206</f>
        <v>62486.743156757264</v>
      </c>
      <c r="F206" s="14">
        <f t="shared" si="7"/>
        <v>249.97348490741425</v>
      </c>
    </row>
    <row r="207" spans="2:6" x14ac:dyDescent="0.3">
      <c r="B207" s="13">
        <v>198</v>
      </c>
      <c r="C207" s="8">
        <f t="shared" si="6"/>
        <v>39204</v>
      </c>
      <c r="D207" s="9">
        <f>C207/HARMEAN($B$10:B207)</f>
        <v>1161.8651528536743</v>
      </c>
      <c r="E207" s="9">
        <f>C207*B207/HARMEAN($C$10:C207)-D207</f>
        <v>63128.629162117657</v>
      </c>
      <c r="F207" s="14">
        <f t="shared" si="7"/>
        <v>251.25411272677241</v>
      </c>
    </row>
    <row r="208" spans="2:6" x14ac:dyDescent="0.3">
      <c r="B208" s="13">
        <v>199</v>
      </c>
      <c r="C208" s="8">
        <f t="shared" si="6"/>
        <v>39601</v>
      </c>
      <c r="D208" s="9">
        <f>C208/HARMEAN($B$10:B208)</f>
        <v>1168.7331586761677</v>
      </c>
      <c r="E208" s="9">
        <f>C208*B208/HARMEAN($C$10:C208)-D208</f>
        <v>63773.799985063735</v>
      </c>
      <c r="F208" s="14">
        <f t="shared" si="7"/>
        <v>252.5347500544504</v>
      </c>
    </row>
    <row r="209" spans="2:6" ht="16.2" thickBot="1" x14ac:dyDescent="0.35">
      <c r="B209" s="15">
        <v>200</v>
      </c>
      <c r="C209" s="16">
        <f t="shared" si="6"/>
        <v>40000</v>
      </c>
      <c r="D209" s="17">
        <f>C209/HARMEAN($B$10:B209)</f>
        <v>1175.6061896242891</v>
      </c>
      <c r="E209" s="17">
        <f>C209*B209/HARMEAN($C$10:C209)-D209</f>
        <v>64422.255650975596</v>
      </c>
      <c r="F209" s="18">
        <f t="shared" si="7"/>
        <v>253.81539679652138</v>
      </c>
    </row>
  </sheetData>
  <mergeCells count="3">
    <mergeCell ref="B4:E4"/>
    <mergeCell ref="H3:I4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Задача коллекционера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2022-07-15T14:13:10Z</dcterms:created>
  <dcterms:modified xsi:type="dcterms:W3CDTF">2022-07-15T18:07:16Z</dcterms:modified>
</cp:coreProperties>
</file>